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292" windowHeight="5448"/>
  </bookViews>
  <sheets>
    <sheet name="107.3月菜單" sheetId="1" r:id="rId1"/>
    <sheet name="食材表" sheetId="4" r:id="rId2"/>
  </sheets>
  <definedNames>
    <definedName name="_xlnm.Print_Area" localSheetId="0">'107.3月菜單'!$A$1:$Q$54</definedName>
    <definedName name="_xlnm.Print_Area" localSheetId="1">食材表!$A$1:$G$289</definedName>
  </definedNames>
  <calcPr calcId="145621" refMode="R1C1"/>
</workbook>
</file>

<file path=xl/calcChain.xml><?xml version="1.0" encoding="utf-8"?>
<calcChain xmlns="http://schemas.openxmlformats.org/spreadsheetml/2006/main">
  <c r="P39" i="1" l="1"/>
  <c r="P45" i="1" l="1"/>
  <c r="P47" i="1" l="1"/>
  <c r="B65" i="4" l="1"/>
  <c r="B58" i="4"/>
  <c r="B33" i="4"/>
  <c r="B288" i="4"/>
  <c r="B285" i="4"/>
  <c r="B282" i="4"/>
  <c r="B280" i="4"/>
  <c r="B277" i="4"/>
  <c r="B275" i="4"/>
  <c r="B272" i="4"/>
  <c r="B269" i="4"/>
  <c r="B266" i="4"/>
  <c r="B264" i="4"/>
  <c r="B262" i="4"/>
  <c r="B261" i="4"/>
  <c r="B259" i="4"/>
  <c r="B256" i="4"/>
  <c r="B254" i="4"/>
  <c r="B253" i="4"/>
  <c r="B251" i="4"/>
  <c r="B249" i="4"/>
  <c r="B246" i="4"/>
  <c r="B243" i="4"/>
  <c r="B241" i="4"/>
  <c r="B239" i="4"/>
  <c r="B237" i="4"/>
  <c r="B235" i="4"/>
  <c r="B181" i="4"/>
  <c r="B179" i="4"/>
  <c r="B177" i="4"/>
  <c r="B176" i="4"/>
  <c r="B174" i="4"/>
  <c r="B173" i="4"/>
  <c r="B171" i="4"/>
  <c r="B169" i="4"/>
  <c r="B167" i="4"/>
  <c r="B165" i="4"/>
  <c r="B162" i="4"/>
  <c r="B160" i="4"/>
  <c r="B158" i="4"/>
  <c r="B156" i="4"/>
  <c r="B154" i="4"/>
  <c r="B152" i="4"/>
  <c r="B151" i="4"/>
  <c r="B150" i="4"/>
  <c r="B148" i="4"/>
  <c r="B145" i="4"/>
  <c r="B143" i="4"/>
  <c r="B142" i="4"/>
  <c r="B139" i="4"/>
  <c r="B137" i="4"/>
  <c r="B135" i="4"/>
  <c r="B133" i="4"/>
  <c r="B131" i="4"/>
  <c r="B129" i="4"/>
  <c r="B127" i="4"/>
  <c r="B125" i="4"/>
  <c r="B123" i="4"/>
  <c r="B120" i="4"/>
  <c r="B117" i="4"/>
  <c r="B115" i="4"/>
  <c r="B113" i="4"/>
  <c r="B112" i="4"/>
  <c r="B110" i="4"/>
  <c r="B108" i="4"/>
  <c r="B104" i="4"/>
  <c r="B102" i="4"/>
  <c r="B101" i="4"/>
  <c r="B99" i="4"/>
  <c r="P41" i="1"/>
  <c r="P15" i="1"/>
  <c r="B81" i="4"/>
  <c r="P9" i="1" l="1"/>
  <c r="P11" i="1"/>
  <c r="P13" i="1"/>
  <c r="P17" i="1"/>
  <c r="P3" i="1"/>
  <c r="B233" i="4" l="1"/>
  <c r="B227" i="4"/>
  <c r="B226" i="4"/>
  <c r="B224" i="4"/>
  <c r="B222" i="4"/>
  <c r="B220" i="4"/>
  <c r="B218" i="4"/>
  <c r="B215" i="4"/>
  <c r="B214" i="4"/>
  <c r="B212" i="4"/>
  <c r="B211" i="4"/>
  <c r="B210" i="4"/>
  <c r="P43" i="1" l="1"/>
  <c r="P35" i="1"/>
  <c r="P33" i="1"/>
  <c r="P31" i="1"/>
  <c r="P29" i="1"/>
  <c r="P27" i="1"/>
  <c r="P25" i="1"/>
  <c r="P23" i="1" l="1"/>
  <c r="P21" i="1"/>
  <c r="P19" i="1"/>
  <c r="P7" i="1"/>
  <c r="P5" i="1"/>
  <c r="B208" i="4" l="1"/>
  <c r="B205" i="4"/>
  <c r="B202" i="4"/>
  <c r="B200" i="4"/>
  <c r="B198" i="4"/>
  <c r="B196" i="4"/>
  <c r="B194" i="4"/>
  <c r="B191" i="4"/>
  <c r="B188" i="4"/>
  <c r="B186" i="4"/>
  <c r="B184" i="4"/>
  <c r="B182" i="4"/>
  <c r="B97" i="4"/>
  <c r="B94" i="4"/>
  <c r="B91" i="4"/>
  <c r="B89" i="4"/>
  <c r="B86" i="4"/>
  <c r="B83" i="4"/>
  <c r="B78" i="4"/>
  <c r="B75" i="4"/>
  <c r="B71" i="4"/>
  <c r="B69" i="4"/>
  <c r="B68" i="4"/>
  <c r="B62" i="4"/>
  <c r="B60" i="4"/>
  <c r="B56" i="4"/>
  <c r="B54" i="4"/>
  <c r="B52" i="4"/>
  <c r="B50" i="4"/>
  <c r="B48" i="4"/>
  <c r="B46" i="4"/>
  <c r="B45" i="4"/>
  <c r="B44" i="4"/>
  <c r="B42" i="4"/>
  <c r="B39" i="4"/>
  <c r="B37" i="4"/>
  <c r="B34" i="4"/>
  <c r="B31" i="4"/>
  <c r="B28" i="4"/>
  <c r="B24" i="4"/>
  <c r="B22" i="4"/>
  <c r="B21" i="4"/>
  <c r="B19" i="4"/>
  <c r="B17" i="4"/>
  <c r="B14" i="4"/>
  <c r="B11" i="4"/>
  <c r="B8" i="4"/>
  <c r="B7" i="4"/>
  <c r="B5" i="4"/>
  <c r="B4" i="4"/>
</calcChain>
</file>

<file path=xl/sharedStrings.xml><?xml version="1.0" encoding="utf-8"?>
<sst xmlns="http://schemas.openxmlformats.org/spreadsheetml/2006/main" count="1104" uniqueCount="538">
  <si>
    <t>主食</t>
    <phoneticPr fontId="8" type="noConversion"/>
  </si>
  <si>
    <t>湯品</t>
    <phoneticPr fontId="8" type="noConversion"/>
  </si>
  <si>
    <t>g</t>
    <phoneticPr fontId="1" type="noConversion"/>
  </si>
  <si>
    <t>g</t>
  </si>
  <si>
    <t>時蔬</t>
    <phoneticPr fontId="1" type="noConversion"/>
  </si>
  <si>
    <t>蛋液</t>
    <phoneticPr fontId="9" type="noConversion"/>
  </si>
  <si>
    <t>主菜種類(次/月)</t>
    <phoneticPr fontId="1" type="noConversion"/>
  </si>
  <si>
    <t>主菜食材特性分析(次/月)</t>
    <phoneticPr fontId="1" type="noConversion"/>
  </si>
  <si>
    <t>其它食材供應頻率(次/月)</t>
    <phoneticPr fontId="1" type="noConversion"/>
  </si>
  <si>
    <t>豆類及其製品</t>
    <phoneticPr fontId="1" type="noConversion"/>
  </si>
  <si>
    <t>豬肉</t>
    <phoneticPr fontId="1" type="noConversion"/>
  </si>
  <si>
    <t>生鮮食材</t>
    <phoneticPr fontId="1" type="noConversion"/>
  </si>
  <si>
    <t>調理食品</t>
    <phoneticPr fontId="1" type="noConversion"/>
  </si>
  <si>
    <t>副菜加工食品</t>
    <phoneticPr fontId="1" type="noConversion"/>
  </si>
  <si>
    <t>油炸品</t>
    <phoneticPr fontId="1" type="noConversion"/>
  </si>
  <si>
    <t>甜湯</t>
    <phoneticPr fontId="1" type="noConversion"/>
  </si>
  <si>
    <t>魚肉蛋類</t>
    <phoneticPr fontId="1" type="noConversion"/>
  </si>
  <si>
    <t>其他</t>
    <phoneticPr fontId="1" type="noConversion"/>
  </si>
  <si>
    <t>白米</t>
    <phoneticPr fontId="1" type="noConversion"/>
  </si>
  <si>
    <t>炒</t>
    <phoneticPr fontId="1" type="noConversion"/>
  </si>
  <si>
    <t>煮</t>
    <phoneticPr fontId="1" type="noConversion"/>
  </si>
  <si>
    <t>煮</t>
    <phoneticPr fontId="9" type="noConversion"/>
  </si>
  <si>
    <t>燒</t>
    <phoneticPr fontId="1" type="noConversion"/>
  </si>
  <si>
    <t>熱量         (大卡)</t>
    <phoneticPr fontId="8" type="noConversion"/>
  </si>
  <si>
    <t>紅蘿蔔</t>
    <phoneticPr fontId="9" type="noConversion"/>
  </si>
  <si>
    <t>蒸</t>
    <phoneticPr fontId="1" type="noConversion"/>
  </si>
  <si>
    <t>日期</t>
    <phoneticPr fontId="8" type="noConversion"/>
  </si>
  <si>
    <t>星期</t>
    <phoneticPr fontId="8" type="noConversion"/>
  </si>
  <si>
    <t>日期</t>
    <phoneticPr fontId="1" type="noConversion"/>
  </si>
  <si>
    <t>菜餚名稱</t>
    <phoneticPr fontId="1" type="noConversion"/>
  </si>
  <si>
    <t>食材組合(以下食材重量均為生重)</t>
    <phoneticPr fontId="1" type="noConversion"/>
  </si>
  <si>
    <t>加工食品(製造廠商)</t>
    <phoneticPr fontId="1" type="noConversion"/>
  </si>
  <si>
    <t>烹調流程</t>
    <phoneticPr fontId="1" type="noConversion"/>
  </si>
  <si>
    <t>食材明細</t>
    <phoneticPr fontId="1" type="noConversion"/>
  </si>
  <si>
    <t>重量</t>
    <phoneticPr fontId="1" type="noConversion"/>
  </si>
  <si>
    <t>單位</t>
    <phoneticPr fontId="1" type="noConversion"/>
  </si>
  <si>
    <t>白米</t>
    <phoneticPr fontId="1" type="noConversion"/>
  </si>
  <si>
    <t>g</t>
    <phoneticPr fontId="1" type="noConversion"/>
  </si>
  <si>
    <t>蒸</t>
    <phoneticPr fontId="1" type="noConversion"/>
  </si>
  <si>
    <t>炒</t>
    <phoneticPr fontId="1" type="noConversion"/>
  </si>
  <si>
    <t>燒</t>
    <phoneticPr fontId="1" type="noConversion"/>
  </si>
  <si>
    <t>蔬菜</t>
    <phoneticPr fontId="9" type="noConversion"/>
  </si>
  <si>
    <t>時蔬</t>
    <phoneticPr fontId="1" type="noConversion"/>
  </si>
  <si>
    <t>燙</t>
    <phoneticPr fontId="1" type="noConversion"/>
  </si>
  <si>
    <t>燙</t>
    <phoneticPr fontId="1" type="noConversion"/>
  </si>
  <si>
    <t>煮</t>
    <phoneticPr fontId="1" type="noConversion"/>
  </si>
  <si>
    <t>煮</t>
    <phoneticPr fontId="9" type="noConversion"/>
  </si>
  <si>
    <t>g</t>
    <phoneticPr fontId="9" type="noConversion"/>
  </si>
  <si>
    <t>蔬菜</t>
    <phoneticPr fontId="9" type="noConversion"/>
  </si>
  <si>
    <t>洋蔥</t>
    <phoneticPr fontId="9" type="noConversion"/>
  </si>
  <si>
    <t>g</t>
    <phoneticPr fontId="1" type="noConversion"/>
  </si>
  <si>
    <t>肉角</t>
    <phoneticPr fontId="1" type="noConversion"/>
  </si>
  <si>
    <t>蒸</t>
    <phoneticPr fontId="9" type="noConversion"/>
  </si>
  <si>
    <t>燒</t>
    <phoneticPr fontId="9" type="noConversion"/>
  </si>
  <si>
    <t>煮</t>
    <phoneticPr fontId="9" type="noConversion"/>
  </si>
  <si>
    <t>木耳</t>
    <phoneticPr fontId="9" type="noConversion"/>
  </si>
  <si>
    <t>肉絲</t>
    <phoneticPr fontId="9" type="noConversion"/>
  </si>
  <si>
    <t>炒</t>
    <phoneticPr fontId="9" type="noConversion"/>
  </si>
  <si>
    <t>蒸</t>
    <phoneticPr fontId="1" type="noConversion"/>
  </si>
  <si>
    <t>蔬菜</t>
    <phoneticPr fontId="9" type="noConversion"/>
  </si>
  <si>
    <t>時蔬</t>
    <phoneticPr fontId="1" type="noConversion"/>
  </si>
  <si>
    <t>燙</t>
    <phoneticPr fontId="1" type="noConversion"/>
  </si>
  <si>
    <t>燒</t>
    <phoneticPr fontId="1" type="noConversion"/>
  </si>
  <si>
    <t>白米</t>
    <phoneticPr fontId="1" type="noConversion"/>
  </si>
  <si>
    <t>一</t>
    <phoneticPr fontId="1" type="noConversion"/>
  </si>
  <si>
    <t>三</t>
    <phoneticPr fontId="1" type="noConversion"/>
  </si>
  <si>
    <t>五</t>
    <phoneticPr fontId="1" type="noConversion"/>
  </si>
  <si>
    <t>煮</t>
    <phoneticPr fontId="9" type="noConversion"/>
  </si>
  <si>
    <t>全穀         根莖           (份)</t>
    <phoneticPr fontId="8" type="noConversion"/>
  </si>
  <si>
    <t>豆魚肉蛋            (份)</t>
    <phoneticPr fontId="8" type="noConversion"/>
  </si>
  <si>
    <t>蔬   菜    (份)</t>
    <phoneticPr fontId="8" type="noConversion"/>
  </si>
  <si>
    <t>油   脂 (份)</t>
    <phoneticPr fontId="8" type="noConversion"/>
  </si>
  <si>
    <t>白米</t>
    <phoneticPr fontId="1" type="noConversion"/>
  </si>
  <si>
    <t>炒</t>
    <phoneticPr fontId="1" type="noConversion"/>
  </si>
  <si>
    <t>燒</t>
    <phoneticPr fontId="1" type="noConversion"/>
  </si>
  <si>
    <t>白米</t>
    <phoneticPr fontId="1" type="noConversion"/>
  </si>
  <si>
    <t>燒</t>
    <phoneticPr fontId="1" type="noConversion"/>
  </si>
  <si>
    <t>肉片</t>
    <phoneticPr fontId="1" type="noConversion"/>
  </si>
  <si>
    <t>炒</t>
    <phoneticPr fontId="1" type="noConversion"/>
  </si>
  <si>
    <t>烤</t>
    <phoneticPr fontId="1" type="noConversion"/>
  </si>
  <si>
    <t>燴</t>
    <phoneticPr fontId="1" type="noConversion"/>
  </si>
  <si>
    <t>大白菜</t>
    <phoneticPr fontId="1" type="noConversion"/>
  </si>
  <si>
    <t>筍絲</t>
    <phoneticPr fontId="9" type="noConversion"/>
  </si>
  <si>
    <t>五穀米</t>
    <phoneticPr fontId="9" type="noConversion"/>
  </si>
  <si>
    <t>米粉</t>
    <phoneticPr fontId="1" type="noConversion"/>
  </si>
  <si>
    <t>炒</t>
    <phoneticPr fontId="1" type="noConversion"/>
  </si>
  <si>
    <t>紅蘿蔔</t>
    <phoneticPr fontId="9" type="noConversion"/>
  </si>
  <si>
    <t>g</t>
    <phoneticPr fontId="1" type="noConversion"/>
  </si>
  <si>
    <t>洋蔥</t>
    <phoneticPr fontId="9" type="noConversion"/>
  </si>
  <si>
    <t>筍片</t>
    <phoneticPr fontId="1" type="noConversion"/>
  </si>
  <si>
    <t>蕃茄</t>
    <phoneticPr fontId="9" type="noConversion"/>
  </si>
  <si>
    <t>馬鈴薯</t>
    <phoneticPr fontId="9" type="noConversion"/>
  </si>
  <si>
    <t>肉丁</t>
    <phoneticPr fontId="1" type="noConversion"/>
  </si>
  <si>
    <t>洋蔥</t>
    <phoneticPr fontId="9" type="noConversion"/>
  </si>
  <si>
    <t>炒</t>
    <phoneticPr fontId="1" type="noConversion"/>
  </si>
  <si>
    <t>板豆腐</t>
    <phoneticPr fontId="9" type="noConversion"/>
  </si>
  <si>
    <t>蛋液</t>
    <phoneticPr fontId="9" type="noConversion"/>
  </si>
  <si>
    <t>肉絲</t>
    <phoneticPr fontId="9" type="noConversion"/>
  </si>
  <si>
    <t>紅蘿蔔</t>
    <phoneticPr fontId="9" type="noConversion"/>
  </si>
  <si>
    <t>九層塔</t>
    <phoneticPr fontId="9" type="noConversion"/>
  </si>
  <si>
    <t>腰果</t>
    <phoneticPr fontId="9" type="noConversion"/>
  </si>
  <si>
    <t>洋蔥</t>
    <phoneticPr fontId="9" type="noConversion"/>
  </si>
  <si>
    <t>麵腸</t>
    <phoneticPr fontId="1" type="noConversion"/>
  </si>
  <si>
    <t>高麗菜</t>
    <phoneticPr fontId="9" type="noConversion"/>
  </si>
  <si>
    <t>絞肉</t>
    <phoneticPr fontId="9" type="noConversion"/>
  </si>
  <si>
    <t>蕃茄</t>
    <phoneticPr fontId="1" type="noConversion"/>
  </si>
  <si>
    <t>地瓜</t>
    <phoneticPr fontId="9" type="noConversion"/>
  </si>
  <si>
    <t>青豆仁</t>
    <phoneticPr fontId="9" type="noConversion"/>
  </si>
  <si>
    <t>燴</t>
    <phoneticPr fontId="1" type="noConversion"/>
  </si>
  <si>
    <t>馬鈴薯</t>
    <phoneticPr fontId="9" type="noConversion"/>
  </si>
  <si>
    <t>木耳絲</t>
    <phoneticPr fontId="9" type="noConversion"/>
  </si>
  <si>
    <t>馬鈴薯</t>
    <phoneticPr fontId="1" type="noConversion"/>
  </si>
  <si>
    <t>肉片</t>
    <phoneticPr fontId="1" type="noConversion"/>
  </si>
  <si>
    <t>副品</t>
    <phoneticPr fontId="1" type="noConversion"/>
  </si>
  <si>
    <t>※所有豆類製品及玉米均為非基因改造食品。</t>
    <phoneticPr fontId="1" type="noConversion"/>
  </si>
  <si>
    <r>
      <t>含鈣量</t>
    </r>
    <r>
      <rPr>
        <sz val="8"/>
        <rFont val="微軟正黑體"/>
        <family val="2"/>
        <charset val="136"/>
      </rPr>
      <t>(毫克)</t>
    </r>
    <phoneticPr fontId="1" type="noConversion"/>
  </si>
  <si>
    <t>白米</t>
    <phoneticPr fontId="1" type="noConversion"/>
  </si>
  <si>
    <t>四</t>
    <phoneticPr fontId="1" type="noConversion"/>
  </si>
  <si>
    <t>二</t>
    <phoneticPr fontId="1" type="noConversion"/>
  </si>
  <si>
    <t>四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</si>
  <si>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</si>
  <si>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</si>
  <si>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</si>
  <si>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五</t>
    <phoneticPr fontId="1" type="noConversion"/>
  </si>
  <si>
    <t>白飯</t>
  </si>
  <si>
    <t>白米</t>
  </si>
  <si>
    <t>22次</t>
    <phoneticPr fontId="1" type="noConversion"/>
  </si>
  <si>
    <t>4次</t>
    <phoneticPr fontId="1" type="noConversion"/>
  </si>
  <si>
    <t>白米</t>
    <phoneticPr fontId="1" type="noConversion"/>
  </si>
  <si>
    <t>白米、糙米</t>
    <phoneticPr fontId="1" type="noConversion"/>
  </si>
  <si>
    <t>白米、胚芽</t>
    <phoneticPr fontId="1" type="noConversion"/>
  </si>
  <si>
    <t>白米、地瓜</t>
    <phoneticPr fontId="1" type="noConversion"/>
  </si>
  <si>
    <t>白米、五穀米</t>
    <phoneticPr fontId="1" type="noConversion"/>
  </si>
  <si>
    <t>白米、薏仁</t>
    <phoneticPr fontId="1" type="noConversion"/>
  </si>
  <si>
    <t>白米、芝麻</t>
    <phoneticPr fontId="1" type="noConversion"/>
  </si>
  <si>
    <t>榨菜、肉絲</t>
    <phoneticPr fontId="1" type="noConversion"/>
  </si>
  <si>
    <t>紫菜、液蛋</t>
    <phoneticPr fontId="1" type="noConversion"/>
  </si>
  <si>
    <t>南瓜、液蛋</t>
    <phoneticPr fontId="1" type="noConversion"/>
  </si>
  <si>
    <t>蘿蔔、貢丸</t>
    <phoneticPr fontId="1" type="noConversion"/>
  </si>
  <si>
    <t>0次</t>
    <phoneticPr fontId="1" type="noConversion"/>
  </si>
  <si>
    <t>雞肉</t>
    <phoneticPr fontId="9" type="noConversion"/>
  </si>
  <si>
    <t>豬肉</t>
    <phoneticPr fontId="1" type="noConversion"/>
  </si>
  <si>
    <t>洋蔥</t>
    <phoneticPr fontId="9" type="noConversion"/>
  </si>
  <si>
    <t>胡蘿蔔</t>
    <phoneticPr fontId="9" type="noConversion"/>
  </si>
  <si>
    <t>豆芽</t>
    <phoneticPr fontId="1" type="noConversion"/>
  </si>
  <si>
    <t>胡蘿蔔</t>
    <phoneticPr fontId="9" type="noConversion"/>
  </si>
  <si>
    <t>木耳</t>
    <phoneticPr fontId="9" type="noConversion"/>
  </si>
  <si>
    <t>海帶芽</t>
    <phoneticPr fontId="1" type="noConversion"/>
  </si>
  <si>
    <t>板豆腐</t>
    <phoneticPr fontId="9" type="noConversion"/>
  </si>
  <si>
    <t>芝麻</t>
    <phoneticPr fontId="9" type="noConversion"/>
  </si>
  <si>
    <t>雞丁</t>
    <phoneticPr fontId="9" type="noConversion"/>
  </si>
  <si>
    <t>鳳梨</t>
    <phoneticPr fontId="9" type="noConversion"/>
  </si>
  <si>
    <t>翅小腿</t>
    <phoneticPr fontId="1" type="noConversion"/>
  </si>
  <si>
    <t>炸</t>
    <phoneticPr fontId="1" type="noConversion"/>
  </si>
  <si>
    <t>玉米</t>
    <phoneticPr fontId="1" type="noConversion"/>
  </si>
  <si>
    <t>木耳</t>
    <phoneticPr fontId="9" type="noConversion"/>
  </si>
  <si>
    <t>雞翅</t>
    <phoneticPr fontId="1" type="noConversion"/>
  </si>
  <si>
    <t>滷</t>
    <phoneticPr fontId="1" type="noConversion"/>
  </si>
  <si>
    <t>豆腐</t>
    <phoneticPr fontId="1" type="noConversion"/>
  </si>
  <si>
    <t>青豆仁</t>
    <phoneticPr fontId="9" type="noConversion"/>
  </si>
  <si>
    <t>蒲瓜</t>
    <phoneticPr fontId="1" type="noConversion"/>
  </si>
  <si>
    <t>蝦米</t>
    <phoneticPr fontId="9" type="noConversion"/>
  </si>
  <si>
    <t>蛋液</t>
    <phoneticPr fontId="9" type="noConversion"/>
  </si>
  <si>
    <t>豬柳</t>
    <phoneticPr fontId="1" type="noConversion"/>
  </si>
  <si>
    <t>油豆腐</t>
    <phoneticPr fontId="1" type="noConversion"/>
  </si>
  <si>
    <t>燴</t>
    <phoneticPr fontId="1" type="noConversion"/>
  </si>
  <si>
    <t>鮮菇</t>
    <phoneticPr fontId="9" type="noConversion"/>
  </si>
  <si>
    <t>雞塊</t>
    <phoneticPr fontId="9" type="noConversion"/>
  </si>
  <si>
    <t>高麗菜</t>
    <phoneticPr fontId="1" type="noConversion"/>
  </si>
  <si>
    <t>糙米</t>
    <phoneticPr fontId="9" type="noConversion"/>
  </si>
  <si>
    <t>柳葉魚</t>
    <phoneticPr fontId="1" type="noConversion"/>
  </si>
  <si>
    <t>花枝丸</t>
    <phoneticPr fontId="9" type="noConversion"/>
  </si>
  <si>
    <t>蛋液</t>
    <phoneticPr fontId="1" type="noConversion"/>
  </si>
  <si>
    <t>柴魚</t>
    <phoneticPr fontId="9" type="noConversion"/>
  </si>
  <si>
    <t xml:space="preserve"> 絲瓜</t>
    <phoneticPr fontId="9" type="noConversion"/>
  </si>
  <si>
    <t>枸杞</t>
    <phoneticPr fontId="9" type="noConversion"/>
  </si>
  <si>
    <t>雞腿</t>
    <phoneticPr fontId="1" type="noConversion"/>
  </si>
  <si>
    <t>義式香料</t>
    <phoneticPr fontId="9" type="noConversion"/>
  </si>
  <si>
    <t>花椰菜</t>
    <phoneticPr fontId="9" type="noConversion"/>
  </si>
  <si>
    <t>培根</t>
    <phoneticPr fontId="9" type="noConversion"/>
  </si>
  <si>
    <t>0次</t>
    <phoneticPr fontId="1" type="noConversion"/>
  </si>
  <si>
    <t>4次</t>
    <phoneticPr fontId="1" type="noConversion"/>
  </si>
  <si>
    <t>豬柳(主)、洋蔥/燒</t>
    <phoneticPr fontId="1" type="noConversion"/>
  </si>
  <si>
    <t>豬柳(主)、洋蔥/炒</t>
    <phoneticPr fontId="1" type="noConversion"/>
  </si>
  <si>
    <t>雞丁(主)、胡蘿蔔/燒</t>
    <phoneticPr fontId="1" type="noConversion"/>
  </si>
  <si>
    <t>花豆、粉圓、芋園</t>
    <phoneticPr fontId="1" type="noConversion"/>
  </si>
  <si>
    <t>紅糟肉</t>
    <phoneticPr fontId="1" type="noConversion"/>
  </si>
  <si>
    <t>筍絲</t>
    <phoneticPr fontId="1" type="noConversion"/>
  </si>
  <si>
    <t>絞肉</t>
    <phoneticPr fontId="9" type="noConversion"/>
  </si>
  <si>
    <t>豬肉角</t>
    <phoneticPr fontId="9" type="noConversion"/>
  </si>
  <si>
    <t>蘿蔔</t>
    <phoneticPr fontId="1" type="noConversion"/>
  </si>
  <si>
    <t>香菇</t>
    <phoneticPr fontId="9" type="noConversion"/>
  </si>
  <si>
    <t>麵筋</t>
    <phoneticPr fontId="9" type="noConversion"/>
  </si>
  <si>
    <t>雞肉絲</t>
    <phoneticPr fontId="1" type="noConversion"/>
  </si>
  <si>
    <t>燒賣</t>
    <phoneticPr fontId="9" type="noConversion"/>
  </si>
  <si>
    <t>大白菜</t>
    <phoneticPr fontId="9" type="noConversion"/>
  </si>
  <si>
    <t>金針菇</t>
    <phoneticPr fontId="9" type="noConversion"/>
  </si>
  <si>
    <t>薯條</t>
    <phoneticPr fontId="1" type="noConversion"/>
  </si>
  <si>
    <t>白木耳</t>
    <phoneticPr fontId="1" type="noConversion"/>
  </si>
  <si>
    <t>紅棗</t>
    <phoneticPr fontId="9" type="noConversion"/>
  </si>
  <si>
    <t>九層塔</t>
    <phoneticPr fontId="9" type="noConversion"/>
  </si>
  <si>
    <t>肉絲</t>
    <phoneticPr fontId="9" type="noConversion"/>
  </si>
  <si>
    <t>干片</t>
    <phoneticPr fontId="9" type="noConversion"/>
  </si>
  <si>
    <t>鮮筍</t>
    <phoneticPr fontId="9" type="noConversion"/>
  </si>
  <si>
    <t>素腰花</t>
    <phoneticPr fontId="9" type="noConversion"/>
  </si>
  <si>
    <t>西洋芹</t>
    <phoneticPr fontId="9" type="noConversion"/>
  </si>
  <si>
    <t>冬瓜</t>
    <phoneticPr fontId="9" type="noConversion"/>
  </si>
  <si>
    <t>枸杞</t>
    <phoneticPr fontId="9" type="noConversion"/>
  </si>
  <si>
    <t>胚芽米</t>
    <phoneticPr fontId="9" type="noConversion"/>
  </si>
  <si>
    <t>豬角</t>
    <phoneticPr fontId="1" type="noConversion"/>
  </si>
  <si>
    <t>液蛋</t>
    <phoneticPr fontId="9" type="noConversion"/>
  </si>
  <si>
    <t>寬粉</t>
    <phoneticPr fontId="9" type="noConversion"/>
  </si>
  <si>
    <t>蝦捲</t>
    <phoneticPr fontId="1" type="noConversion"/>
  </si>
  <si>
    <t>角螺</t>
    <phoneticPr fontId="9" type="noConversion"/>
  </si>
  <si>
    <t>洋蔥</t>
    <phoneticPr fontId="1" type="noConversion"/>
  </si>
  <si>
    <t>豬排</t>
    <phoneticPr fontId="1" type="noConversion"/>
  </si>
  <si>
    <t>干片</t>
    <phoneticPr fontId="1" type="noConversion"/>
  </si>
  <si>
    <t>肉絲</t>
    <phoneticPr fontId="1" type="noConversion"/>
  </si>
  <si>
    <t>小魚丸</t>
    <phoneticPr fontId="9" type="noConversion"/>
  </si>
  <si>
    <t>胡蘿蔔</t>
    <phoneticPr fontId="1" type="noConversion"/>
  </si>
  <si>
    <t>長豆</t>
    <phoneticPr fontId="9" type="noConversion"/>
  </si>
  <si>
    <t>榨菜</t>
    <phoneticPr fontId="9" type="noConversion"/>
  </si>
  <si>
    <t>玉米</t>
    <phoneticPr fontId="9" type="noConversion"/>
  </si>
  <si>
    <t>梅干</t>
    <phoneticPr fontId="9" type="noConversion"/>
  </si>
  <si>
    <t>薯餅</t>
    <phoneticPr fontId="1" type="noConversion"/>
  </si>
  <si>
    <t>紫菜</t>
    <phoneticPr fontId="9" type="noConversion"/>
  </si>
  <si>
    <t>糯米</t>
    <phoneticPr fontId="1" type="noConversion"/>
  </si>
  <si>
    <t>香菇</t>
    <phoneticPr fontId="9" type="noConversion"/>
  </si>
  <si>
    <t>腰果</t>
    <phoneticPr fontId="9" type="noConversion"/>
  </si>
  <si>
    <t>雞翅</t>
    <phoneticPr fontId="9" type="noConversion"/>
  </si>
  <si>
    <t>液蛋</t>
    <phoneticPr fontId="1" type="noConversion"/>
  </si>
  <si>
    <t>培根</t>
    <phoneticPr fontId="9" type="noConversion"/>
  </si>
  <si>
    <t>紅蘿蔔</t>
    <phoneticPr fontId="1" type="noConversion"/>
  </si>
  <si>
    <t>麵輪</t>
    <phoneticPr fontId="9" type="noConversion"/>
  </si>
  <si>
    <t>雞肉</t>
    <phoneticPr fontId="1" type="noConversion"/>
  </si>
  <si>
    <t>薑</t>
    <phoneticPr fontId="9" type="noConversion"/>
  </si>
  <si>
    <t>腿排</t>
    <phoneticPr fontId="1" type="noConversion"/>
  </si>
  <si>
    <t>肉燥</t>
    <phoneticPr fontId="9" type="noConversion"/>
  </si>
  <si>
    <t>白煮蛋</t>
    <phoneticPr fontId="1" type="noConversion"/>
  </si>
  <si>
    <t>杏鮑菇</t>
    <phoneticPr fontId="9" type="noConversion"/>
  </si>
  <si>
    <t>綠豆</t>
    <phoneticPr fontId="1" type="noConversion"/>
  </si>
  <si>
    <t>米苔目</t>
    <phoneticPr fontId="9" type="noConversion"/>
  </si>
  <si>
    <t>菱角</t>
    <phoneticPr fontId="9" type="noConversion"/>
  </si>
  <si>
    <t>泰式醬</t>
    <phoneticPr fontId="9" type="noConversion"/>
  </si>
  <si>
    <t>金針菇</t>
    <phoneticPr fontId="1" type="noConversion"/>
  </si>
  <si>
    <t>絲瓜</t>
    <phoneticPr fontId="9" type="noConversion"/>
  </si>
  <si>
    <t>花枝丸</t>
    <phoneticPr fontId="1" type="noConversion"/>
  </si>
  <si>
    <t>蘑菇</t>
    <phoneticPr fontId="9" type="noConversion"/>
  </si>
  <si>
    <t>鯛魚</t>
    <phoneticPr fontId="9" type="noConversion"/>
  </si>
  <si>
    <t>綠豆芽</t>
    <phoneticPr fontId="1" type="noConversion"/>
  </si>
  <si>
    <t>雞肉絲</t>
    <phoneticPr fontId="9" type="noConversion"/>
  </si>
  <si>
    <t>筍干</t>
    <phoneticPr fontId="9" type="noConversion"/>
  </si>
  <si>
    <t>薏仁</t>
    <phoneticPr fontId="1" type="noConversion"/>
  </si>
  <si>
    <t>棒腿</t>
    <phoneticPr fontId="1" type="noConversion"/>
  </si>
  <si>
    <t>大白菜</t>
    <phoneticPr fontId="9" type="noConversion"/>
  </si>
  <si>
    <t>豬肉</t>
    <phoneticPr fontId="1" type="noConversion"/>
  </si>
  <si>
    <t>胡蘿蔔</t>
    <phoneticPr fontId="9" type="noConversion"/>
  </si>
  <si>
    <t>絞肉</t>
    <phoneticPr fontId="9" type="noConversion"/>
  </si>
  <si>
    <t>芹菜</t>
    <phoneticPr fontId="1" type="noConversion"/>
  </si>
  <si>
    <t>干絲</t>
    <phoneticPr fontId="9" type="noConversion"/>
  </si>
  <si>
    <t>鮮瓜</t>
    <phoneticPr fontId="9" type="noConversion"/>
  </si>
  <si>
    <t>排骨</t>
    <phoneticPr fontId="9" type="noConversion"/>
  </si>
  <si>
    <t>義大利麵</t>
    <phoneticPr fontId="1" type="noConversion"/>
  </si>
  <si>
    <t>肉醬</t>
    <phoneticPr fontId="9" type="noConversion"/>
  </si>
  <si>
    <t>雞柳條</t>
    <phoneticPr fontId="9" type="noConversion"/>
  </si>
  <si>
    <t>地瓜條</t>
    <phoneticPr fontId="1" type="noConversion"/>
  </si>
  <si>
    <t>玉米粒</t>
    <phoneticPr fontId="1" type="noConversion"/>
  </si>
  <si>
    <t>南瓜</t>
    <phoneticPr fontId="1" type="noConversion"/>
  </si>
  <si>
    <t>液蛋</t>
    <phoneticPr fontId="9" type="noConversion"/>
  </si>
  <si>
    <t>炒</t>
    <phoneticPr fontId="9" type="noConversion"/>
  </si>
  <si>
    <t>黑豆干</t>
    <phoneticPr fontId="9" type="noConversion"/>
  </si>
  <si>
    <t>冬瓜</t>
    <phoneticPr fontId="9" type="noConversion"/>
  </si>
  <si>
    <t>燒</t>
    <phoneticPr fontId="9" type="noConversion"/>
  </si>
  <si>
    <t>大豆</t>
    <phoneticPr fontId="1" type="noConversion"/>
  </si>
  <si>
    <t>芋園</t>
    <phoneticPr fontId="9" type="noConversion"/>
  </si>
  <si>
    <t>糙米</t>
    <phoneticPr fontId="9" type="noConversion"/>
  </si>
  <si>
    <t>豆腐</t>
    <phoneticPr fontId="9" type="noConversion"/>
  </si>
  <si>
    <t>鮮筍</t>
    <phoneticPr fontId="1" type="noConversion"/>
  </si>
  <si>
    <t>芹菜</t>
    <phoneticPr fontId="9" type="noConversion"/>
  </si>
  <si>
    <t>玉米</t>
    <phoneticPr fontId="1" type="noConversion"/>
  </si>
  <si>
    <t>酸菜</t>
    <phoneticPr fontId="9" type="noConversion"/>
  </si>
  <si>
    <t>海帶絲</t>
    <phoneticPr fontId="1" type="noConversion"/>
  </si>
  <si>
    <t>板豆腐</t>
    <phoneticPr fontId="1" type="noConversion"/>
  </si>
  <si>
    <t>木耳</t>
    <phoneticPr fontId="9" type="noConversion"/>
  </si>
  <si>
    <t>筍絲</t>
    <phoneticPr fontId="9" type="noConversion"/>
  </si>
  <si>
    <t>雞肉</t>
    <phoneticPr fontId="1" type="noConversion"/>
  </si>
  <si>
    <t>鮮菇</t>
    <phoneticPr fontId="9" type="noConversion"/>
  </si>
  <si>
    <t>炒</t>
    <phoneticPr fontId="1" type="noConversion"/>
  </si>
  <si>
    <t>冬粉</t>
    <phoneticPr fontId="1" type="noConversion"/>
  </si>
  <si>
    <t>蘿蔔</t>
    <phoneticPr fontId="9" type="noConversion"/>
  </si>
  <si>
    <t>貢丸</t>
    <phoneticPr fontId="9" type="noConversion"/>
  </si>
  <si>
    <t>絞肉</t>
    <phoneticPr fontId="1" type="noConversion"/>
  </si>
  <si>
    <t>脆瓜</t>
    <phoneticPr fontId="9" type="noConversion"/>
  </si>
  <si>
    <t>花椰菜</t>
    <phoneticPr fontId="1" type="noConversion"/>
  </si>
  <si>
    <t>甜不辣</t>
    <phoneticPr fontId="1" type="noConversion"/>
  </si>
  <si>
    <t>韭菜</t>
    <phoneticPr fontId="9" type="noConversion"/>
  </si>
  <si>
    <t>五穀米</t>
    <phoneticPr fontId="9" type="noConversion"/>
  </si>
  <si>
    <t>胡蘿蔔</t>
    <phoneticPr fontId="9" type="noConversion"/>
  </si>
  <si>
    <t>豬肉絲</t>
    <phoneticPr fontId="9" type="noConversion"/>
  </si>
  <si>
    <t>木耳</t>
    <phoneticPr fontId="9" type="noConversion"/>
  </si>
  <si>
    <t>白蘿蔔</t>
    <phoneticPr fontId="1" type="noConversion"/>
  </si>
  <si>
    <t>黑輪</t>
    <phoneticPr fontId="9" type="noConversion"/>
  </si>
  <si>
    <t>紅豆</t>
    <phoneticPr fontId="1" type="noConversion"/>
  </si>
  <si>
    <t>紫米</t>
    <phoneticPr fontId="9" type="noConversion"/>
  </si>
  <si>
    <t>蒸</t>
    <phoneticPr fontId="1" type="noConversion"/>
  </si>
  <si>
    <t>滷</t>
    <phoneticPr fontId="1" type="noConversion"/>
  </si>
  <si>
    <t>燒</t>
    <phoneticPr fontId="1" type="noConversion"/>
  </si>
  <si>
    <t>滷</t>
    <phoneticPr fontId="1" type="noConversion"/>
  </si>
  <si>
    <t>烤</t>
    <phoneticPr fontId="1" type="noConversion"/>
  </si>
  <si>
    <t>滷</t>
    <phoneticPr fontId="9" type="noConversion"/>
  </si>
  <si>
    <t>榮彬食品106年11月份食材表</t>
    <phoneticPr fontId="1" type="noConversion"/>
  </si>
  <si>
    <t>蕃茄、高麗菜、洋蔥</t>
    <phoneticPr fontId="1" type="noConversion"/>
  </si>
  <si>
    <t>白米、豬肉</t>
    <phoneticPr fontId="1" type="noConversion"/>
  </si>
  <si>
    <t>白米、雞肉</t>
    <phoneticPr fontId="1" type="noConversion"/>
  </si>
  <si>
    <t>白米</t>
    <phoneticPr fontId="1" type="noConversion"/>
  </si>
  <si>
    <t>豬肉(主)、薑/滷</t>
    <phoneticPr fontId="1" type="noConversion"/>
  </si>
  <si>
    <t>雞肉(主)/滷</t>
    <phoneticPr fontId="1" type="noConversion"/>
  </si>
  <si>
    <t>雞肉(主)、腰果/炒</t>
    <phoneticPr fontId="1" type="noConversion"/>
  </si>
  <si>
    <t>豬排(主)/滷</t>
    <phoneticPr fontId="1" type="noConversion"/>
  </si>
  <si>
    <t>雞丁(主)/燒</t>
    <phoneticPr fontId="1" type="noConversion"/>
  </si>
  <si>
    <t>雞肉(主)、洋蔥/滷</t>
    <phoneticPr fontId="1" type="noConversion"/>
  </si>
  <si>
    <t>豬肉(主)/燒</t>
    <phoneticPr fontId="1" type="noConversion"/>
  </si>
  <si>
    <t>雞肉(主)、芋頭/燒</t>
    <phoneticPr fontId="1" type="noConversion"/>
  </si>
  <si>
    <t>豬肉(主)、洋芋、蕃茄/燉</t>
    <phoneticPr fontId="1" type="noConversion"/>
  </si>
  <si>
    <t>雞肉(主)/燒</t>
    <phoneticPr fontId="1" type="noConversion"/>
  </si>
  <si>
    <t>豬肉(主)、泡菜/炒</t>
    <phoneticPr fontId="1" type="noConversion"/>
  </si>
  <si>
    <t>豬肉角(主)、筍干/滷</t>
    <phoneticPr fontId="1" type="noConversion"/>
  </si>
  <si>
    <t>雞肉(主)/滷</t>
    <phoneticPr fontId="1" type="noConversion"/>
  </si>
  <si>
    <t>豬肉(主)/滷</t>
    <phoneticPr fontId="1" type="noConversion"/>
  </si>
  <si>
    <t>豬肉(主)/炸</t>
    <phoneticPr fontId="1" type="noConversion"/>
  </si>
  <si>
    <t>玉米、湯排</t>
    <phoneticPr fontId="1" type="noConversion"/>
  </si>
  <si>
    <t>綠豆、小米</t>
    <phoneticPr fontId="1" type="noConversion"/>
  </si>
  <si>
    <t>玉米、胡蘿蔔、洗選蛋</t>
    <phoneticPr fontId="1" type="noConversion"/>
  </si>
  <si>
    <t>鮮蔬</t>
    <phoneticPr fontId="1" type="noConversion"/>
  </si>
  <si>
    <t>蕃茄、液蛋</t>
    <phoneticPr fontId="1" type="noConversion"/>
  </si>
  <si>
    <t>冬瓜、枸杞</t>
    <phoneticPr fontId="1" type="noConversion"/>
  </si>
  <si>
    <t>板豆腐、木耳、胡蘿蔔</t>
    <phoneticPr fontId="1" type="noConversion"/>
  </si>
  <si>
    <t>高麗菜、角螺</t>
    <phoneticPr fontId="1" type="noConversion"/>
  </si>
  <si>
    <t>黃豆芽、蕃茄</t>
    <phoneticPr fontId="1" type="noConversion"/>
  </si>
  <si>
    <t>雞肉(主)/烤</t>
    <phoneticPr fontId="1" type="noConversion"/>
  </si>
  <si>
    <t>糯米、香菇</t>
    <phoneticPr fontId="1" type="noConversion"/>
  </si>
  <si>
    <t>芋頭、地瓜</t>
    <phoneticPr fontId="1" type="noConversion"/>
  </si>
  <si>
    <t>紅豆、綠豆、花豆、燕麥、薏仁</t>
    <phoneticPr fontId="1" type="noConversion"/>
  </si>
  <si>
    <t>豬肉(主)/滷</t>
    <phoneticPr fontId="1" type="noConversion"/>
  </si>
  <si>
    <t>副菜</t>
    <phoneticPr fontId="8" type="noConversion"/>
  </si>
  <si>
    <t>A餐</t>
    <phoneticPr fontId="8" type="noConversion"/>
  </si>
  <si>
    <t>B餐</t>
    <phoneticPr fontId="1" type="noConversion"/>
  </si>
  <si>
    <t>雞肉(主)/滷</t>
    <phoneticPr fontId="1" type="noConversion"/>
  </si>
  <si>
    <t>豬肉(主)/滷</t>
    <phoneticPr fontId="1" type="noConversion"/>
  </si>
  <si>
    <t>雞肉(主)/炸</t>
    <phoneticPr fontId="1" type="noConversion"/>
  </si>
  <si>
    <t>豬肉(主)/炸</t>
    <phoneticPr fontId="1" type="noConversion"/>
  </si>
  <si>
    <t>雞肉</t>
    <phoneticPr fontId="1" type="noConversion"/>
  </si>
  <si>
    <t>紅糟肉(主)/炸</t>
    <phoneticPr fontId="1" type="noConversion"/>
  </si>
  <si>
    <t>玉米(主)、胡蘿蔔、青豆/炒</t>
    <phoneticPr fontId="1" type="noConversion"/>
  </si>
  <si>
    <t>洗選蛋(主)、蕃茄/炒</t>
    <phoneticPr fontId="1" type="noConversion"/>
  </si>
  <si>
    <t>冬粉(主)、甘藍/炒</t>
    <phoneticPr fontId="1" type="noConversion"/>
  </si>
  <si>
    <t>綠花椰(主)、時蔬/炒</t>
    <phoneticPr fontId="1" type="noConversion"/>
  </si>
  <si>
    <t>黑豆干(主)/滷</t>
    <phoneticPr fontId="1" type="noConversion"/>
  </si>
  <si>
    <t>洗選蛋(主)/蒸</t>
    <phoneticPr fontId="1" type="noConversion"/>
  </si>
  <si>
    <t>豬肉(主)/滷</t>
    <phoneticPr fontId="1" type="noConversion"/>
  </si>
  <si>
    <t>大白菜(主)、豬肉/滷</t>
    <phoneticPr fontId="1" type="noConversion"/>
  </si>
  <si>
    <t>洗選蛋(主)/滷</t>
    <phoneticPr fontId="1" type="noConversion"/>
  </si>
  <si>
    <t>海帶絲(主)、芹菜/炒</t>
    <phoneticPr fontId="1" type="noConversion"/>
  </si>
  <si>
    <t>馬鈴薯(主)、時蔬/炒</t>
    <phoneticPr fontId="1" type="noConversion"/>
  </si>
  <si>
    <t>油豆腐、絞肉/燒</t>
    <phoneticPr fontId="1" type="noConversion"/>
  </si>
  <si>
    <t>大白菜(主)、時蔬/燒</t>
    <phoneticPr fontId="1" type="noConversion"/>
  </si>
  <si>
    <t>白蘿蔔(主)、時蔬/滷</t>
    <phoneticPr fontId="1" type="noConversion"/>
  </si>
  <si>
    <t>杏鮑菇(主)/滷</t>
    <phoneticPr fontId="1" type="noConversion"/>
  </si>
  <si>
    <t>雞肉(主)/炸</t>
    <phoneticPr fontId="1" type="noConversion"/>
  </si>
  <si>
    <t>馬鈴薯(主)、彩椒、豬肉/炒</t>
    <phoneticPr fontId="1" type="noConversion"/>
  </si>
  <si>
    <t>馬鈴薯(主)、小魚丸/滷</t>
    <phoneticPr fontId="1" type="noConversion"/>
  </si>
  <si>
    <t>洗選蛋(主)、胡蘿蔔/炒</t>
    <phoneticPr fontId="1" type="noConversion"/>
  </si>
  <si>
    <t>大黃瓜(主)、鮮菇/燒</t>
    <phoneticPr fontId="1" type="noConversion"/>
  </si>
  <si>
    <t>豆薯(主)、油豆腐、胡蘿蔔/滷</t>
    <phoneticPr fontId="1" type="noConversion"/>
  </si>
  <si>
    <t>玉米粒(主)、雞肉/炒</t>
    <phoneticPr fontId="1" type="noConversion"/>
  </si>
  <si>
    <t>長豆(主)、胡蘿蔔/炒</t>
    <phoneticPr fontId="1" type="noConversion"/>
  </si>
  <si>
    <t>高麗菜(主)、肉片/炒</t>
    <phoneticPr fontId="1" type="noConversion"/>
  </si>
  <si>
    <t>柳葉魚(主)/炸</t>
    <phoneticPr fontId="1" type="noConversion"/>
  </si>
  <si>
    <t>洗選蛋(主)/滷</t>
    <phoneticPr fontId="1" type="noConversion"/>
  </si>
  <si>
    <t>豆干(主)、時蔬/炒</t>
    <phoneticPr fontId="1" type="noConversion"/>
  </si>
  <si>
    <t>青、白花椰(主)、時蔬/炒</t>
    <phoneticPr fontId="1" type="noConversion"/>
  </si>
  <si>
    <t>時蔬(主)、鹹豬肉/炒</t>
    <phoneticPr fontId="1" type="noConversion"/>
  </si>
  <si>
    <t>白蘿蔔(主)、竹輪/燒</t>
    <phoneticPr fontId="1" type="noConversion"/>
  </si>
  <si>
    <t>寬粉(主)、時蔬/炒</t>
    <phoneticPr fontId="1" type="noConversion"/>
  </si>
  <si>
    <t>馬鈴薯(主)、時蔬/燒</t>
    <phoneticPr fontId="1" type="noConversion"/>
  </si>
  <si>
    <t>大白菜(主)、時蔬/滷</t>
    <phoneticPr fontId="1" type="noConversion"/>
  </si>
  <si>
    <t>板豆腐(主)、絞肉/燒</t>
    <phoneticPr fontId="1" type="noConversion"/>
  </si>
  <si>
    <t>甜不辣(主)、韭菜/炒</t>
    <phoneticPr fontId="1" type="noConversion"/>
  </si>
  <si>
    <t>絞肉(主)/滷</t>
    <phoneticPr fontId="1" type="noConversion"/>
  </si>
  <si>
    <t>雞塊(主)/烤</t>
    <phoneticPr fontId="1" type="noConversion"/>
  </si>
  <si>
    <t>六</t>
    <phoneticPr fontId="1" type="noConversion"/>
  </si>
  <si>
    <t>白米</t>
    <phoneticPr fontId="1" type="noConversion"/>
  </si>
  <si>
    <t>豬肉(主)/燒</t>
    <phoneticPr fontId="1" type="noConversion"/>
  </si>
  <si>
    <t>雞肉(主)/滷</t>
    <phoneticPr fontId="1" type="noConversion"/>
  </si>
  <si>
    <t>絲瓜(主)、金針菇/炒</t>
    <phoneticPr fontId="1" type="noConversion"/>
  </si>
  <si>
    <t>時蔬、洗選蛋</t>
    <phoneticPr fontId="1" type="noConversion"/>
  </si>
  <si>
    <t>豆干(主)/燒</t>
    <phoneticPr fontId="1" type="noConversion"/>
  </si>
  <si>
    <t>板豆腐、時蔬</t>
    <phoneticPr fontId="1" type="noConversion"/>
  </si>
  <si>
    <t>芝麻飯</t>
    <phoneticPr fontId="1" type="noConversion"/>
  </si>
  <si>
    <t>紅燒肉排</t>
    <phoneticPr fontId="1" type="noConversion"/>
  </si>
  <si>
    <t>田園玉米</t>
    <phoneticPr fontId="1" type="noConversion"/>
  </si>
  <si>
    <t>白飯</t>
    <phoneticPr fontId="1" type="noConversion"/>
  </si>
  <si>
    <t>韓式雞排</t>
    <phoneticPr fontId="1" type="noConversion"/>
  </si>
  <si>
    <t>蕃茄炒蛋</t>
    <phoneticPr fontId="1" type="noConversion"/>
  </si>
  <si>
    <t>螞蟻上樹</t>
    <phoneticPr fontId="1" type="noConversion"/>
  </si>
  <si>
    <t>味噌豆腐湯</t>
    <phoneticPr fontId="1" type="noConversion"/>
  </si>
  <si>
    <t>黑胡椒豬柳</t>
    <phoneticPr fontId="1" type="noConversion"/>
  </si>
  <si>
    <t>無骨雞排</t>
    <phoneticPr fontId="1" type="noConversion"/>
  </si>
  <si>
    <t>鮮菇花椰</t>
    <phoneticPr fontId="1" type="noConversion"/>
  </si>
  <si>
    <t>蕃茄黃芽湯</t>
    <phoneticPr fontId="1" type="noConversion"/>
  </si>
  <si>
    <t>腰果炒雞球</t>
    <phoneticPr fontId="1" type="noConversion"/>
  </si>
  <si>
    <t>日式豬排</t>
    <phoneticPr fontId="1" type="noConversion"/>
  </si>
  <si>
    <t>柴魚蒸蛋</t>
    <phoneticPr fontId="1" type="noConversion"/>
  </si>
  <si>
    <t>芋頭地瓜甜湯</t>
    <phoneticPr fontId="1" type="noConversion"/>
  </si>
  <si>
    <t>古早味滷肉飯</t>
    <phoneticPr fontId="1" type="noConversion"/>
  </si>
  <si>
    <t>香滷雞翅</t>
    <phoneticPr fontId="1" type="noConversion"/>
  </si>
  <si>
    <t>砂鍋赤肉羹</t>
    <phoneticPr fontId="1" type="noConversion"/>
  </si>
  <si>
    <t>韭菜甜不辣</t>
    <phoneticPr fontId="1" type="noConversion"/>
  </si>
  <si>
    <t>芋香滑雞煲</t>
    <phoneticPr fontId="1" type="noConversion"/>
  </si>
  <si>
    <t>味噌燒肉</t>
    <phoneticPr fontId="1" type="noConversion"/>
  </si>
  <si>
    <t>泰式椒麻雞</t>
    <phoneticPr fontId="1" type="noConversion"/>
  </si>
  <si>
    <t>脆炒馬鈴薯</t>
    <phoneticPr fontId="1" type="noConversion"/>
  </si>
  <si>
    <t>火鍋湯</t>
    <phoneticPr fontId="1" type="noConversion"/>
  </si>
  <si>
    <t>豪大雞排</t>
    <phoneticPr fontId="1" type="noConversion"/>
  </si>
  <si>
    <t>瓜仔肉燥</t>
    <phoneticPr fontId="1" type="noConversion"/>
  </si>
  <si>
    <t>地瓜飯</t>
    <phoneticPr fontId="1" type="noConversion"/>
  </si>
  <si>
    <t>高鐵里肌</t>
    <phoneticPr fontId="1" type="noConversion"/>
  </si>
  <si>
    <t>三杯杏鮑菇</t>
    <phoneticPr fontId="1" type="noConversion"/>
  </si>
  <si>
    <t>蕃茄蛋花湯</t>
    <phoneticPr fontId="1" type="noConversion"/>
  </si>
  <si>
    <t>香菇油飯</t>
    <phoneticPr fontId="1" type="noConversion"/>
  </si>
  <si>
    <t>照燒肉柳</t>
    <phoneticPr fontId="1" type="noConversion"/>
  </si>
  <si>
    <t>宮保雞丁</t>
    <phoneticPr fontId="1" type="noConversion"/>
  </si>
  <si>
    <t>★酥炸雞腿×1</t>
    <phoneticPr fontId="1" type="noConversion"/>
  </si>
  <si>
    <t>彩椒肉絲</t>
    <phoneticPr fontId="1" type="noConversion"/>
  </si>
  <si>
    <t>綠豆小米湯</t>
    <phoneticPr fontId="1" type="noConversion"/>
  </si>
  <si>
    <t>日式鹽麴燒雞</t>
    <phoneticPr fontId="1" type="noConversion"/>
  </si>
  <si>
    <t>酥炸豬排</t>
    <phoneticPr fontId="1" type="noConversion"/>
  </si>
  <si>
    <t>咖哩魚丸</t>
    <phoneticPr fontId="1" type="noConversion"/>
  </si>
  <si>
    <t>胡蘿蔔炒蛋</t>
    <phoneticPr fontId="1" type="noConversion"/>
  </si>
  <si>
    <t>羅宋湯</t>
    <phoneticPr fontId="1" type="noConversion"/>
  </si>
  <si>
    <t>五穀飯</t>
    <phoneticPr fontId="1" type="noConversion"/>
  </si>
  <si>
    <t>蕃茄洋芋燉肉</t>
    <phoneticPr fontId="1" type="noConversion"/>
  </si>
  <si>
    <t>酥炸雞翅</t>
    <phoneticPr fontId="1" type="noConversion"/>
  </si>
  <si>
    <t>紅絲長豆</t>
    <phoneticPr fontId="1" type="noConversion"/>
  </si>
  <si>
    <t>薏仁飯</t>
    <phoneticPr fontId="1" type="noConversion"/>
  </si>
  <si>
    <t>橙汁里肌</t>
    <phoneticPr fontId="1" type="noConversion"/>
  </si>
  <si>
    <t>雞肉絲飯</t>
    <phoneticPr fontId="1" type="noConversion"/>
  </si>
  <si>
    <t>泡菜肉片</t>
    <phoneticPr fontId="1" type="noConversion"/>
  </si>
  <si>
    <t>海苔唐揚雞</t>
    <phoneticPr fontId="1" type="noConversion"/>
  </si>
  <si>
    <t>客家小炒</t>
    <phoneticPr fontId="1" type="noConversion"/>
  </si>
  <si>
    <t>南瓜濃湯</t>
    <phoneticPr fontId="1" type="noConversion"/>
  </si>
  <si>
    <t>雙色花椰</t>
    <phoneticPr fontId="1" type="noConversion"/>
  </si>
  <si>
    <t>蒜香鹹豬肉</t>
    <phoneticPr fontId="1" type="noConversion"/>
  </si>
  <si>
    <t>燒仙草</t>
    <phoneticPr fontId="1" type="noConversion"/>
  </si>
  <si>
    <t>糙米飯</t>
    <phoneticPr fontId="1" type="noConversion"/>
  </si>
  <si>
    <t>洋蔥豬排</t>
    <phoneticPr fontId="1" type="noConversion"/>
  </si>
  <si>
    <t>蜜汁雞排</t>
    <phoneticPr fontId="1" type="noConversion"/>
  </si>
  <si>
    <t>義大利麵、絞肉、蕃茄</t>
    <phoneticPr fontId="1" type="noConversion"/>
  </si>
  <si>
    <t>茶葉蛋×1</t>
    <phoneticPr fontId="1" type="noConversion"/>
  </si>
  <si>
    <t>蜜汁雞腿</t>
    <phoneticPr fontId="1" type="noConversion"/>
  </si>
  <si>
    <t>鵝白菜</t>
    <phoneticPr fontId="1" type="noConversion"/>
  </si>
  <si>
    <t>青江菜</t>
    <phoneticPr fontId="1" type="noConversion"/>
  </si>
  <si>
    <t>油菜</t>
    <phoneticPr fontId="1" type="noConversion"/>
  </si>
  <si>
    <t>高麗菜</t>
    <phoneticPr fontId="1" type="noConversion"/>
  </si>
  <si>
    <t>青江菜</t>
    <phoneticPr fontId="1" type="noConversion"/>
  </si>
  <si>
    <t>三杯雞</t>
    <phoneticPr fontId="1" type="noConversion"/>
  </si>
  <si>
    <t>★紅糟肉</t>
    <phoneticPr fontId="1" type="noConversion"/>
  </si>
  <si>
    <t>紫菜蛋花湯</t>
    <phoneticPr fontId="1" type="noConversion"/>
  </si>
  <si>
    <t>客家封肉</t>
    <phoneticPr fontId="1" type="noConversion"/>
  </si>
  <si>
    <t>大溪黑豆干</t>
    <phoneticPr fontId="1" type="noConversion"/>
  </si>
  <si>
    <t>義式小肉丸×1</t>
    <phoneticPr fontId="1" type="noConversion"/>
  </si>
  <si>
    <t>佛跳牆</t>
    <phoneticPr fontId="1" type="noConversion"/>
  </si>
  <si>
    <t>玉米排骨湯</t>
    <phoneticPr fontId="1" type="noConversion"/>
  </si>
  <si>
    <t>鐵板豬排</t>
    <phoneticPr fontId="1" type="noConversion"/>
  </si>
  <si>
    <t>茄汁黃金蛋×1</t>
    <phoneticPr fontId="1" type="noConversion"/>
  </si>
  <si>
    <t>芹香海絲</t>
    <phoneticPr fontId="1" type="noConversion"/>
  </si>
  <si>
    <t>冬瓜枸杞湯</t>
    <phoneticPr fontId="1" type="noConversion"/>
  </si>
  <si>
    <t>胚芽飯</t>
    <phoneticPr fontId="1" type="noConversion"/>
  </si>
  <si>
    <t>醬燒豆腐</t>
    <phoneticPr fontId="1" type="noConversion"/>
  </si>
  <si>
    <t>糖醋肉角</t>
    <phoneticPr fontId="1" type="noConversion"/>
  </si>
  <si>
    <t>榨菜肉絲湯</t>
    <phoneticPr fontId="1" type="noConversion"/>
  </si>
  <si>
    <t>椰香咖哩雞</t>
    <phoneticPr fontId="1" type="noConversion"/>
  </si>
  <si>
    <t>輕食關東煮</t>
    <phoneticPr fontId="1" type="noConversion"/>
  </si>
  <si>
    <t>壽喜燒肉片</t>
    <phoneticPr fontId="1" type="noConversion"/>
  </si>
  <si>
    <t>野菇燒黃瓜</t>
    <phoneticPr fontId="1" type="noConversion"/>
  </si>
  <si>
    <t>家常油腐</t>
    <phoneticPr fontId="1" type="noConversion"/>
  </si>
  <si>
    <t>蘿蔔貢丸湯</t>
    <phoneticPr fontId="1" type="noConversion"/>
  </si>
  <si>
    <t>玉米炒雞球</t>
    <phoneticPr fontId="1" type="noConversion"/>
  </si>
  <si>
    <t>沙茶什錦湯</t>
    <phoneticPr fontId="1" type="noConversion"/>
  </si>
  <si>
    <t>暖暖麻油雞</t>
    <phoneticPr fontId="1" type="noConversion"/>
  </si>
  <si>
    <t>蒙古烤肉</t>
    <phoneticPr fontId="1" type="noConversion"/>
  </si>
  <si>
    <t>竹輪御佃煮</t>
    <phoneticPr fontId="1" type="noConversion"/>
  </si>
  <si>
    <t>沙茶寬粉</t>
    <phoneticPr fontId="1" type="noConversion"/>
  </si>
  <si>
    <t>酸辣湯</t>
    <phoneticPr fontId="1" type="noConversion"/>
  </si>
  <si>
    <t>蕃茄肉醬義大利麵</t>
    <phoneticPr fontId="1" type="noConversion"/>
  </si>
  <si>
    <t>鐵板嫩雞</t>
    <phoneticPr fontId="1" type="noConversion"/>
  </si>
  <si>
    <t>★日式炸豬排</t>
    <phoneticPr fontId="1" type="noConversion"/>
  </si>
  <si>
    <t>義式洋芋</t>
    <phoneticPr fontId="1" type="noConversion"/>
  </si>
  <si>
    <t>玉米濃湯</t>
    <phoneticPr fontId="1" type="noConversion"/>
  </si>
  <si>
    <t>白飯</t>
    <phoneticPr fontId="1" type="noConversion"/>
  </si>
  <si>
    <t>橙汁里肌</t>
    <phoneticPr fontId="1" type="noConversion"/>
  </si>
  <si>
    <t>豪大雞排</t>
    <phoneticPr fontId="1" type="noConversion"/>
  </si>
  <si>
    <t>白菜滷</t>
    <phoneticPr fontId="1" type="noConversion"/>
  </si>
  <si>
    <t>麻婆豆腐</t>
    <phoneticPr fontId="1" type="noConversion"/>
  </si>
  <si>
    <t>珍寶甜湯</t>
    <phoneticPr fontId="1" type="noConversion"/>
  </si>
  <si>
    <t>和風醬燒豬肉</t>
    <phoneticPr fontId="1" type="noConversion"/>
  </si>
  <si>
    <t>香滷菲力雞排</t>
    <phoneticPr fontId="1" type="noConversion"/>
  </si>
  <si>
    <t>金菇絲瓜</t>
    <phoneticPr fontId="1" type="noConversion"/>
  </si>
  <si>
    <t>大溪黑豆干</t>
    <phoneticPr fontId="1" type="noConversion"/>
  </si>
  <si>
    <t>青菜蛋花湯</t>
    <phoneticPr fontId="1" type="noConversion"/>
  </si>
  <si>
    <t>糙米飯</t>
    <phoneticPr fontId="1" type="noConversion"/>
  </si>
  <si>
    <t>親子雞肉丼</t>
    <phoneticPr fontId="1" type="noConversion"/>
  </si>
  <si>
    <t>脆炒鮮筍</t>
    <phoneticPr fontId="1" type="noConversion"/>
  </si>
  <si>
    <t>韓式部隊鍋</t>
    <phoneticPr fontId="1" type="noConversion"/>
  </si>
  <si>
    <t>芹香米粉湯</t>
    <phoneticPr fontId="1" type="noConversion"/>
  </si>
  <si>
    <t>白米、糙米</t>
    <phoneticPr fontId="1" type="noConversion"/>
  </si>
  <si>
    <t>雞丁(主)、洗選蛋/燒</t>
    <phoneticPr fontId="1" type="noConversion"/>
  </si>
  <si>
    <t>鮮筍(主)、時蔬/炒</t>
    <phoneticPr fontId="1" type="noConversion"/>
  </si>
  <si>
    <t>時蔬(主)、魚卵卷/滷</t>
    <phoneticPr fontId="1" type="noConversion"/>
  </si>
  <si>
    <t>米粉、芹菜</t>
    <phoneticPr fontId="1" type="noConversion"/>
  </si>
  <si>
    <t>油菜</t>
    <phoneticPr fontId="1" type="noConversion"/>
  </si>
  <si>
    <t>鐵路里肌</t>
    <phoneticPr fontId="1" type="noConversion"/>
  </si>
  <si>
    <t>豬肉(主)/滷</t>
    <phoneticPr fontId="1" type="noConversion"/>
  </si>
  <si>
    <t>五穀飯</t>
    <phoneticPr fontId="1" type="noConversion"/>
  </si>
  <si>
    <t>豆豉排骨</t>
    <phoneticPr fontId="1" type="noConversion"/>
  </si>
  <si>
    <t>白米、五穀米</t>
    <phoneticPr fontId="1" type="noConversion"/>
  </si>
  <si>
    <t>豬肉(主)、豆豉/滷</t>
    <phoneticPr fontId="1" type="noConversion"/>
  </si>
  <si>
    <t>香酥雞排</t>
    <phoneticPr fontId="1" type="noConversion"/>
  </si>
  <si>
    <t>蕃茄百頁</t>
    <phoneticPr fontId="1" type="noConversion"/>
  </si>
  <si>
    <t>蕃茄、百頁/滷</t>
    <phoneticPr fontId="1" type="noConversion"/>
  </si>
  <si>
    <t>味噌海芽湯</t>
    <phoneticPr fontId="1" type="noConversion"/>
  </si>
  <si>
    <t>海帶芽、小魚干</t>
    <phoneticPr fontId="1" type="noConversion"/>
  </si>
  <si>
    <t>不供餐</t>
    <phoneticPr fontId="1" type="noConversion"/>
  </si>
  <si>
    <t>麥克雞塊×2</t>
    <phoneticPr fontId="1" type="noConversion"/>
  </si>
  <si>
    <t>★柳葉魚×2</t>
    <phoneticPr fontId="1" type="noConversion"/>
  </si>
  <si>
    <t>油菜</t>
    <phoneticPr fontId="1" type="noConversion"/>
  </si>
  <si>
    <t>10次</t>
    <phoneticPr fontId="1" type="noConversion"/>
  </si>
  <si>
    <t>12次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</si>
</sst>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m&quot;月&quot;d&quot;日&quot;"/>
    <numFmt numFmtId="178" formatCode="0_ "/>
  </numFmts>
  <fonts count="2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20"/>
      <name val="微軟正黑體"/>
      <family val="2"/>
      <charset val="136"/>
    </font>
    <font>
      <sz val="12"/>
      <name val="微軟正黑體"/>
      <family val="2"/>
      <charset val="136"/>
    </font>
    <font>
      <sz val="16"/>
      <name val="微軟正黑體"/>
      <family val="2"/>
      <charset val="136"/>
    </font>
    <font>
      <sz val="11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25"/>
      <name val="微軟正黑體"/>
      <family val="2"/>
      <charset val="136"/>
    </font>
    <font>
      <sz val="15"/>
      <name val="微軟正黑體"/>
      <family val="2"/>
      <charset val="136"/>
    </font>
    <font>
      <sz val="18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  <font>
      <sz val="8"/>
      <name val="微軟正黑體"/>
      <family val="2"/>
      <charset val="136"/>
    </font>
    <font>
      <sz val="22"/>
      <color theme="1"/>
      <name val="新細明體"/>
      <family val="1"/>
      <charset val="136"/>
      <scheme val="minor"/>
    </font>
    <font>
      <sz val="22"/>
      <name val="微軟正黑體"/>
      <family val="2"/>
      <charset val="136"/>
    </font>
    <font>
      <sz val="22"/>
      <color theme="1"/>
      <name val="微軟正黑體"/>
      <family val="2"/>
      <charset val="136"/>
    </font>
    <font>
      <sz val="32"/>
      <color theme="1"/>
      <name val="新細明體"/>
      <family val="1"/>
      <charset val="136"/>
      <scheme val="minor"/>
    </font>
    <font>
      <sz val="32"/>
      <name val="微軟正黑體"/>
      <family val="2"/>
      <charset val="136"/>
    </font>
    <font>
      <sz val="29.5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176" fontId="17" fillId="0" borderId="20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176" fontId="17" fillId="0" borderId="2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78" fontId="21" fillId="0" borderId="5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178" fontId="20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 shrinkToFit="1"/>
    </xf>
    <xf numFmtId="0" fontId="27" fillId="0" borderId="2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 shrinkToFit="1"/>
    </xf>
    <xf numFmtId="0" fontId="27" fillId="0" borderId="4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/>
    </xf>
    <xf numFmtId="178" fontId="20" fillId="0" borderId="42" xfId="0" applyNumberFormat="1" applyFont="1" applyFill="1" applyBorder="1" applyAlignment="1">
      <alignment horizontal="center" vertical="center"/>
    </xf>
    <xf numFmtId="178" fontId="20" fillId="0" borderId="41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8" fontId="20" fillId="0" borderId="43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8" fontId="20" fillId="0" borderId="4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8" fontId="20" fillId="0" borderId="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6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53" xfId="0" applyFont="1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horizontal="center" vertical="center" shrinkToFit="1"/>
    </xf>
    <xf numFmtId="0" fontId="27" fillId="0" borderId="51" xfId="0" applyFont="1" applyFill="1" applyBorder="1" applyAlignment="1">
      <alignment horizontal="center" vertical="center" shrinkToFit="1"/>
    </xf>
    <xf numFmtId="0" fontId="27" fillId="0" borderId="52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177" fontId="12" fillId="0" borderId="14" xfId="0" applyNumberFormat="1" applyFont="1" applyFill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00FF"/>
      <color rgb="FFFF66CC"/>
      <color rgb="FFC9F0A6"/>
      <color rgb="FFAFECAA"/>
      <color rgb="FFCC00CC"/>
      <color rgb="FFFF6699"/>
      <color rgb="FFFF0066"/>
      <color rgb="FFFF7C8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0</xdr:row>
      <xdr:rowOff>35719</xdr:rowOff>
    </xdr:from>
    <xdr:to>
      <xdr:col>6</xdr:col>
      <xdr:colOff>1666875</xdr:colOff>
      <xdr:row>0</xdr:row>
      <xdr:rowOff>1571625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3009899" y="35719"/>
          <a:ext cx="5762626" cy="153590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3600" kern="10" spc="0">
              <a:ln w="57150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Adobe 繁黑體 Std B" pitchFamily="34" charset="-120"/>
              <a:ea typeface="Adobe 繁黑體 Std B" pitchFamily="34" charset="-120"/>
            </a:rPr>
            <a:t>大安高工</a:t>
          </a:r>
        </a:p>
      </xdr:txBody>
    </xdr:sp>
    <xdr:clientData/>
  </xdr:twoCellAnchor>
  <xdr:twoCellAnchor>
    <xdr:from>
      <xdr:col>10</xdr:col>
      <xdr:colOff>816765</xdr:colOff>
      <xdr:row>0</xdr:row>
      <xdr:rowOff>169067</xdr:rowOff>
    </xdr:from>
    <xdr:to>
      <xdr:col>16</xdr:col>
      <xdr:colOff>314325</xdr:colOff>
      <xdr:row>0</xdr:row>
      <xdr:rowOff>913075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4094615" y="169067"/>
          <a:ext cx="2917035" cy="74400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 fontAlgn="base"/>
          <a:r>
            <a:rPr lang="zh-TW" altLang="zh-TW" sz="1200" b="0" i="0" baseline="0">
              <a:latin typeface="+mn-lt"/>
              <a:ea typeface="+mn-ea"/>
              <a:cs typeface="+mn-cs"/>
            </a:rPr>
            <a:t>廠址：台北市士林區福港街</a:t>
          </a:r>
          <a:r>
            <a:rPr lang="en-US" altLang="zh-TW" sz="1200" b="0" i="0" baseline="0">
              <a:latin typeface="+mn-lt"/>
              <a:ea typeface="+mn-ea"/>
              <a:cs typeface="+mn-cs"/>
            </a:rPr>
            <a:t>110</a:t>
          </a:r>
          <a:r>
            <a:rPr lang="zh-TW" altLang="zh-TW" sz="1200" b="0" i="0" baseline="0">
              <a:latin typeface="+mn-lt"/>
              <a:ea typeface="+mn-ea"/>
              <a:cs typeface="+mn-cs"/>
            </a:rPr>
            <a:t>巷</a:t>
          </a:r>
          <a:r>
            <a:rPr lang="en-US" altLang="zh-TW" sz="1200" b="0" i="0" baseline="0">
              <a:latin typeface="+mn-lt"/>
              <a:ea typeface="+mn-ea"/>
              <a:cs typeface="+mn-cs"/>
            </a:rPr>
            <a:t>1</a:t>
          </a:r>
          <a:r>
            <a:rPr lang="zh-TW" altLang="zh-TW" sz="1200" b="0" i="0" baseline="0">
              <a:latin typeface="+mn-lt"/>
              <a:ea typeface="+mn-ea"/>
              <a:cs typeface="+mn-cs"/>
            </a:rPr>
            <a:t>弄</a:t>
          </a:r>
          <a:r>
            <a:rPr lang="en-US" altLang="zh-TW" sz="1200" b="0" i="0" baseline="0">
              <a:latin typeface="+mn-lt"/>
              <a:ea typeface="+mn-ea"/>
              <a:cs typeface="+mn-cs"/>
            </a:rPr>
            <a:t>2</a:t>
          </a:r>
          <a:r>
            <a:rPr lang="zh-TW" altLang="zh-TW" sz="1200" b="0" i="0" baseline="0">
              <a:latin typeface="+mn-lt"/>
              <a:ea typeface="+mn-ea"/>
              <a:cs typeface="+mn-cs"/>
            </a:rPr>
            <a:t>號</a:t>
          </a:r>
        </a:p>
        <a:p>
          <a:pPr rtl="0"/>
          <a:r>
            <a:rPr lang="zh-TW" altLang="zh-TW" sz="1200" b="0" i="0" baseline="0">
              <a:latin typeface="+mn-lt"/>
              <a:ea typeface="+mn-ea"/>
              <a:cs typeface="+mn-cs"/>
            </a:rPr>
            <a:t>電話：</a:t>
          </a:r>
          <a:r>
            <a:rPr lang="en-US" altLang="zh-TW" sz="1200" b="0" i="0" baseline="0">
              <a:latin typeface="+mn-lt"/>
              <a:ea typeface="+mn-ea"/>
              <a:cs typeface="+mn-cs"/>
            </a:rPr>
            <a:t>2882-2374      HACCP</a:t>
          </a:r>
          <a:r>
            <a:rPr lang="zh-TW" altLang="zh-TW" sz="1200" b="0" i="0" baseline="0">
              <a:latin typeface="+mn-lt"/>
              <a:ea typeface="+mn-ea"/>
              <a:cs typeface="+mn-cs"/>
            </a:rPr>
            <a:t>編號</a:t>
          </a:r>
          <a:r>
            <a:rPr lang="en-US" altLang="zh-TW" sz="1200" b="0" i="0" baseline="0">
              <a:latin typeface="+mn-lt"/>
              <a:ea typeface="+mn-ea"/>
              <a:cs typeface="+mn-cs"/>
            </a:rPr>
            <a:t>159</a:t>
          </a:r>
          <a:endParaRPr lang="zh-TW" altLang="zh-TW" sz="1200"/>
        </a:p>
        <a:p>
          <a:pPr rtl="0" fontAlgn="base"/>
          <a:r>
            <a:rPr lang="zh-TW" altLang="zh-TW" sz="1200" b="0" i="0" baseline="0">
              <a:latin typeface="+mn-lt"/>
              <a:ea typeface="+mn-ea"/>
              <a:cs typeface="+mn-cs"/>
            </a:rPr>
            <a:t>營養師：</a:t>
          </a:r>
          <a:r>
            <a:rPr lang="zh-TW" altLang="en-US" sz="1200" b="0" i="0" baseline="0">
              <a:latin typeface="+mn-lt"/>
              <a:ea typeface="+mn-ea"/>
              <a:cs typeface="+mn-cs"/>
            </a:rPr>
            <a:t>張宇豪    營養字第</a:t>
          </a:r>
          <a:r>
            <a:rPr lang="en-US" altLang="zh-TW" sz="1200" b="0" i="0" baseline="0">
              <a:latin typeface="+mn-lt"/>
              <a:ea typeface="+mn-ea"/>
              <a:cs typeface="+mn-cs"/>
            </a:rPr>
            <a:t>008541</a:t>
          </a:r>
          <a:r>
            <a:rPr lang="zh-TW" altLang="en-US" sz="1200" b="0" i="0" baseline="0">
              <a:latin typeface="+mn-lt"/>
              <a:ea typeface="+mn-ea"/>
              <a:cs typeface="+mn-cs"/>
            </a:rPr>
            <a:t>號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Calibri"/>
            </a:rPr>
            <a:t> </a:t>
          </a:r>
          <a:endParaRPr lang="en-US" altLang="zh-TW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zh-TW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664370</xdr:colOff>
      <xdr:row>0</xdr:row>
      <xdr:rowOff>1004889</xdr:rowOff>
    </xdr:from>
    <xdr:to>
      <xdr:col>16</xdr:col>
      <xdr:colOff>247651</xdr:colOff>
      <xdr:row>0</xdr:row>
      <xdr:rowOff>1612107</xdr:rowOff>
    </xdr:to>
    <xdr:sp macro="" textlink="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13942220" y="1004889"/>
          <a:ext cx="3002756" cy="6072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TW" sz="3600" b="1" kern="10" spc="0" baseline="0">
              <a:ln w="19050">
                <a:noFill/>
                <a:round/>
                <a:headEnd/>
                <a:tailEnd/>
              </a:ln>
              <a:solidFill>
                <a:srgbClr val="FF00FF"/>
              </a:solidFill>
              <a:effectLst/>
              <a:latin typeface="華康方圓體W7(P)" pitchFamily="82" charset="-120"/>
              <a:ea typeface="華康方圓體W7(P)" pitchFamily="82" charset="-120"/>
            </a:rPr>
            <a:t>3</a:t>
          </a:r>
          <a:r>
            <a:rPr lang="zh-TW" altLang="en-US" sz="3600" b="1" kern="10" spc="0" baseline="0">
              <a:ln w="19050">
                <a:noFill/>
                <a:round/>
                <a:headEnd/>
                <a:tailEnd/>
              </a:ln>
              <a:solidFill>
                <a:srgbClr val="FF00FF"/>
              </a:solidFill>
              <a:effectLst/>
              <a:latin typeface="華康方圓體W7(P)" pitchFamily="82" charset="-120"/>
              <a:ea typeface="華康方圓體W7(P)" pitchFamily="82" charset="-120"/>
            </a:rPr>
            <a:t>月份菜單</a:t>
          </a:r>
        </a:p>
      </xdr:txBody>
    </xdr:sp>
    <xdr:clientData/>
  </xdr:twoCellAnchor>
  <xdr:twoCellAnchor editAs="oneCell">
    <xdr:from>
      <xdr:col>8</xdr:col>
      <xdr:colOff>445047</xdr:colOff>
      <xdr:row>0</xdr:row>
      <xdr:rowOff>82766</xdr:rowOff>
    </xdr:from>
    <xdr:to>
      <xdr:col>9</xdr:col>
      <xdr:colOff>70054</xdr:colOff>
      <xdr:row>0</xdr:row>
      <xdr:rowOff>326168</xdr:rowOff>
    </xdr:to>
    <xdr:pic>
      <xdr:nvPicPr>
        <xdr:cNvPr id="33" name="圖片 32" descr="圖片1-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229136">
          <a:off x="12503697" y="82766"/>
          <a:ext cx="598208" cy="692982"/>
        </a:xfrm>
        <a:prstGeom prst="rect">
          <a:avLst/>
        </a:prstGeom>
      </xdr:spPr>
    </xdr:pic>
    <xdr:clientData/>
  </xdr:twoCellAnchor>
  <xdr:twoCellAnchor editAs="oneCell">
    <xdr:from>
      <xdr:col>10</xdr:col>
      <xdr:colOff>1291830</xdr:colOff>
      <xdr:row>24</xdr:row>
      <xdr:rowOff>404816</xdr:rowOff>
    </xdr:from>
    <xdr:to>
      <xdr:col>10</xdr:col>
      <xdr:colOff>1798417</xdr:colOff>
      <xdr:row>24</xdr:row>
      <xdr:rowOff>419894</xdr:rowOff>
    </xdr:to>
    <xdr:pic>
      <xdr:nvPicPr>
        <xdr:cNvPr id="53" name="圖片 52" descr="圖片1-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00299" y="11168066"/>
          <a:ext cx="565546" cy="452434"/>
        </a:xfrm>
        <a:prstGeom prst="rect">
          <a:avLst/>
        </a:prstGeom>
      </xdr:spPr>
    </xdr:pic>
    <xdr:clientData/>
  </xdr:twoCellAnchor>
  <xdr:twoCellAnchor editAs="oneCell">
    <xdr:from>
      <xdr:col>10</xdr:col>
      <xdr:colOff>1502568</xdr:colOff>
      <xdr:row>34</xdr:row>
      <xdr:rowOff>403224</xdr:rowOff>
    </xdr:from>
    <xdr:to>
      <xdr:col>10</xdr:col>
      <xdr:colOff>1977200</xdr:colOff>
      <xdr:row>34</xdr:row>
      <xdr:rowOff>417385</xdr:rowOff>
    </xdr:to>
    <xdr:pic>
      <xdr:nvPicPr>
        <xdr:cNvPr id="54" name="圖片 53" descr="圖片1-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421768" y="19605624"/>
          <a:ext cx="340520" cy="458787"/>
        </a:xfrm>
        <a:prstGeom prst="rect">
          <a:avLst/>
        </a:prstGeom>
      </xdr:spPr>
    </xdr:pic>
    <xdr:clientData/>
  </xdr:twoCellAnchor>
  <xdr:twoCellAnchor editAs="oneCell">
    <xdr:from>
      <xdr:col>10</xdr:col>
      <xdr:colOff>1547019</xdr:colOff>
      <xdr:row>4</xdr:row>
      <xdr:rowOff>628650</xdr:rowOff>
    </xdr:from>
    <xdr:to>
      <xdr:col>10</xdr:col>
      <xdr:colOff>2024699</xdr:colOff>
      <xdr:row>4</xdr:row>
      <xdr:rowOff>650092</xdr:rowOff>
    </xdr:to>
    <xdr:pic>
      <xdr:nvPicPr>
        <xdr:cNvPr id="24" name="圖片 23" descr="圖片1-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593219" y="3829050"/>
          <a:ext cx="340520" cy="466407"/>
        </a:xfrm>
        <a:prstGeom prst="rect">
          <a:avLst/>
        </a:prstGeom>
      </xdr:spPr>
    </xdr:pic>
    <xdr:clientData/>
  </xdr:twoCellAnchor>
  <xdr:twoCellAnchor editAs="oneCell">
    <xdr:from>
      <xdr:col>10</xdr:col>
      <xdr:colOff>1357311</xdr:colOff>
      <xdr:row>15</xdr:row>
      <xdr:rowOff>11907</xdr:rowOff>
    </xdr:from>
    <xdr:to>
      <xdr:col>10</xdr:col>
      <xdr:colOff>1804511</xdr:colOff>
      <xdr:row>15</xdr:row>
      <xdr:rowOff>47233</xdr:rowOff>
    </xdr:to>
    <xdr:pic>
      <xdr:nvPicPr>
        <xdr:cNvPr id="12" name="圖片 11" descr="圖片1-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65780" y="7786688"/>
          <a:ext cx="500063" cy="452437"/>
        </a:xfrm>
        <a:prstGeom prst="rect">
          <a:avLst/>
        </a:prstGeom>
      </xdr:spPr>
    </xdr:pic>
    <xdr:clientData/>
  </xdr:twoCellAnchor>
  <xdr:twoCellAnchor editAs="oneCell">
    <xdr:from>
      <xdr:col>10</xdr:col>
      <xdr:colOff>121445</xdr:colOff>
      <xdr:row>0</xdr:row>
      <xdr:rowOff>71437</xdr:rowOff>
    </xdr:from>
    <xdr:to>
      <xdr:col>10</xdr:col>
      <xdr:colOff>652748</xdr:colOff>
      <xdr:row>0</xdr:row>
      <xdr:rowOff>325374</xdr:rowOff>
    </xdr:to>
    <xdr:pic>
      <xdr:nvPicPr>
        <xdr:cNvPr id="15" name="圖片 14"/>
        <xdr:cNvPicPr/>
      </xdr:nvPicPr>
      <xdr:blipFill>
        <a:blip xmlns:r="http://schemas.openxmlformats.org/officeDocument/2006/relationships" r:embed="rId3" cstate="print"/>
        <a:srcRect r="93294"/>
        <a:stretch>
          <a:fillRect/>
        </a:stretch>
      </xdr:blipFill>
      <xdr:spPr bwMode="auto">
        <a:xfrm>
          <a:off x="13399295" y="71437"/>
          <a:ext cx="519111" cy="36671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37306</xdr:colOff>
      <xdr:row>0</xdr:row>
      <xdr:rowOff>173281</xdr:rowOff>
    </xdr:from>
    <xdr:to>
      <xdr:col>3</xdr:col>
      <xdr:colOff>812800</xdr:colOff>
      <xdr:row>0</xdr:row>
      <xdr:rowOff>1600200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306" y="173281"/>
          <a:ext cx="1651794" cy="14269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922338</xdr:colOff>
      <xdr:row>0</xdr:row>
      <xdr:rowOff>171450</xdr:rowOff>
    </xdr:from>
    <xdr:to>
      <xdr:col>3</xdr:col>
      <xdr:colOff>2476500</xdr:colOff>
      <xdr:row>0</xdr:row>
      <xdr:rowOff>1612900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98638" y="171450"/>
          <a:ext cx="1554162" cy="1441450"/>
        </a:xfrm>
        <a:prstGeom prst="rect">
          <a:avLst/>
        </a:prstGeom>
        <a:noFill/>
      </xdr:spPr>
    </xdr:pic>
    <xdr:clientData/>
  </xdr:twoCellAnchor>
  <xdr:oneCellAnchor>
    <xdr:from>
      <xdr:col>6</xdr:col>
      <xdr:colOff>1724024</xdr:colOff>
      <xdr:row>0</xdr:row>
      <xdr:rowOff>419101</xdr:rowOff>
    </xdr:from>
    <xdr:ext cx="5654675" cy="1041399"/>
    <xdr:sp macro="" textlink="">
      <xdr:nvSpPr>
        <xdr:cNvPr id="17" name="矩形 16"/>
        <xdr:cNvSpPr/>
      </xdr:nvSpPr>
      <xdr:spPr>
        <a:xfrm>
          <a:off x="10309224" y="419101"/>
          <a:ext cx="5654675" cy="1041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zh-TW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3/1~3/31</a:t>
          </a:r>
          <a:r>
            <a:rPr lang="zh-TW" altLang="en-US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供餐</a:t>
          </a:r>
          <a:r>
            <a:rPr lang="en-US" altLang="zh-TW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22</a:t>
          </a:r>
          <a:r>
            <a:rPr lang="zh-TW" altLang="en-US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天，總金額</a:t>
          </a:r>
          <a:r>
            <a:rPr lang="en-US" altLang="zh-TW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1210</a:t>
          </a:r>
          <a:r>
            <a:rPr lang="zh-TW" altLang="en-US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元</a:t>
          </a:r>
          <a:endParaRPr lang="en-US" altLang="zh-TW" sz="28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  <a:p>
          <a:pPr algn="l"/>
          <a:r>
            <a:rPr lang="en-US" altLang="zh-TW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2/23(</a:t>
          </a:r>
          <a:r>
            <a:rPr lang="zh-TW" altLang="en-US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五</a:t>
          </a:r>
          <a:r>
            <a:rPr lang="en-US" altLang="zh-TW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)~2/27(</a:t>
          </a:r>
          <a:r>
            <a:rPr lang="zh-TW" altLang="en-US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二</a:t>
          </a:r>
          <a:r>
            <a:rPr lang="en-US" altLang="zh-TW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)</a:t>
          </a:r>
          <a:r>
            <a:rPr lang="zh-TW" altLang="en-US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預收</a:t>
          </a:r>
          <a:r>
            <a:rPr lang="en-US" altLang="zh-TW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3</a:t>
          </a:r>
          <a:r>
            <a:rPr lang="zh-TW" altLang="en-US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月餐費</a:t>
          </a:r>
        </a:p>
      </xdr:txBody>
    </xdr:sp>
    <xdr:clientData/>
  </xdr:oneCellAnchor>
  <xdr:twoCellAnchor editAs="oneCell">
    <xdr:from>
      <xdr:col>10</xdr:col>
      <xdr:colOff>1609611</xdr:colOff>
      <xdr:row>44</xdr:row>
      <xdr:rowOff>787400</xdr:rowOff>
    </xdr:from>
    <xdr:to>
      <xdr:col>11</xdr:col>
      <xdr:colOff>127000</xdr:colOff>
      <xdr:row>46</xdr:row>
      <xdr:rowOff>241556</xdr:rowOff>
    </xdr:to>
    <xdr:pic>
      <xdr:nvPicPr>
        <xdr:cNvPr id="16" name="圖片 15" descr="圖片1-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709911" y="26657300"/>
          <a:ext cx="600189" cy="584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view="pageBreakPreview" topLeftCell="B1" zoomScale="60" workbookViewId="0">
      <selection activeCell="F47" sqref="F47"/>
    </sheetView>
  </sheetViews>
  <sheetFormatPr defaultColWidth="9" defaultRowHeight="30.6"/>
  <cols>
    <col min="1" max="1" width="1.21875" style="2" hidden="1" customWidth="1"/>
    <col min="2" max="2" width="6.88671875" style="14" customWidth="1"/>
    <col min="3" max="3" width="6" style="2" customWidth="1"/>
    <col min="4" max="4" width="36.44140625" style="2" customWidth="1"/>
    <col min="5" max="5" width="38.109375" style="2" customWidth="1"/>
    <col min="6" max="6" width="37.77734375" style="2" customWidth="1"/>
    <col min="7" max="7" width="35.109375" style="2" customWidth="1"/>
    <col min="8" max="8" width="39.6640625" style="2" customWidth="1"/>
    <col min="9" max="9" width="14.77734375" style="120" customWidth="1"/>
    <col min="10" max="10" width="5.44140625" style="5" customWidth="1"/>
    <col min="11" max="11" width="30.44140625" style="2" customWidth="1"/>
    <col min="12" max="15" width="4.109375" style="2" customWidth="1"/>
    <col min="16" max="16" width="5.88671875" style="27" customWidth="1"/>
    <col min="17" max="17" width="5.44140625" style="27" customWidth="1"/>
    <col min="18" max="18" width="9" style="3"/>
    <col min="19" max="16384" width="9" style="2"/>
  </cols>
  <sheetData>
    <row r="1" spans="1:22" ht="131.25" customHeight="1" thickBot="1">
      <c r="B1" s="12"/>
      <c r="C1" s="1"/>
      <c r="D1" s="1"/>
      <c r="E1" s="1"/>
      <c r="F1" s="3"/>
      <c r="G1" s="1"/>
      <c r="H1" s="3"/>
      <c r="I1" s="118"/>
      <c r="J1" s="4"/>
      <c r="K1" s="1"/>
      <c r="L1" s="1"/>
      <c r="M1" s="1"/>
      <c r="N1" s="1"/>
      <c r="O1" s="1"/>
      <c r="P1" s="25"/>
      <c r="Q1" s="25"/>
    </row>
    <row r="2" spans="1:22" ht="37.5" customHeight="1" thickBot="1">
      <c r="B2" s="73" t="s">
        <v>26</v>
      </c>
      <c r="C2" s="74" t="s">
        <v>27</v>
      </c>
      <c r="D2" s="75" t="s">
        <v>0</v>
      </c>
      <c r="E2" s="114" t="s">
        <v>345</v>
      </c>
      <c r="F2" s="116" t="s">
        <v>346</v>
      </c>
      <c r="G2" s="228" t="s">
        <v>344</v>
      </c>
      <c r="H2" s="229"/>
      <c r="I2" s="230"/>
      <c r="J2" s="76" t="s">
        <v>113</v>
      </c>
      <c r="K2" s="108" t="s">
        <v>1</v>
      </c>
      <c r="L2" s="77" t="s">
        <v>68</v>
      </c>
      <c r="M2" s="78" t="s">
        <v>69</v>
      </c>
      <c r="N2" s="78" t="s">
        <v>70</v>
      </c>
      <c r="O2" s="78" t="s">
        <v>71</v>
      </c>
      <c r="P2" s="79" t="s">
        <v>23</v>
      </c>
      <c r="Q2" s="103" t="s">
        <v>115</v>
      </c>
      <c r="S2" s="3"/>
      <c r="T2" s="3"/>
      <c r="U2" s="3"/>
      <c r="V2" s="3"/>
    </row>
    <row r="3" spans="1:22" s="121" customFormat="1" ht="70.2" customHeight="1">
      <c r="B3" s="194">
        <v>1</v>
      </c>
      <c r="C3" s="196" t="s">
        <v>117</v>
      </c>
      <c r="D3" s="122" t="s">
        <v>398</v>
      </c>
      <c r="E3" s="123" t="s">
        <v>465</v>
      </c>
      <c r="F3" s="124" t="s">
        <v>399</v>
      </c>
      <c r="G3" s="123" t="s">
        <v>466</v>
      </c>
      <c r="H3" s="125" t="s">
        <v>400</v>
      </c>
      <c r="I3" s="198" t="s">
        <v>460</v>
      </c>
      <c r="J3" s="178"/>
      <c r="K3" s="125" t="s">
        <v>467</v>
      </c>
      <c r="L3" s="193">
        <v>6</v>
      </c>
      <c r="M3" s="168">
        <v>3</v>
      </c>
      <c r="N3" s="168">
        <v>1.7</v>
      </c>
      <c r="O3" s="168">
        <v>3</v>
      </c>
      <c r="P3" s="172">
        <f>L3*70+M3*75+N3*25+O3*45</f>
        <v>822.5</v>
      </c>
      <c r="Q3" s="159">
        <v>189</v>
      </c>
      <c r="R3" s="126"/>
      <c r="S3" s="126"/>
      <c r="T3" s="127"/>
      <c r="U3" s="126"/>
      <c r="V3" s="126"/>
    </row>
    <row r="4" spans="1:22" s="8" customFormat="1" ht="18.899999999999999" customHeight="1">
      <c r="B4" s="195"/>
      <c r="C4" s="197"/>
      <c r="D4" s="15" t="s">
        <v>134</v>
      </c>
      <c r="E4" s="31" t="s">
        <v>316</v>
      </c>
      <c r="F4" s="33" t="s">
        <v>348</v>
      </c>
      <c r="G4" s="31" t="s">
        <v>352</v>
      </c>
      <c r="H4" s="33" t="s">
        <v>353</v>
      </c>
      <c r="I4" s="189"/>
      <c r="J4" s="177"/>
      <c r="K4" s="35" t="s">
        <v>136</v>
      </c>
      <c r="L4" s="163"/>
      <c r="M4" s="157"/>
      <c r="N4" s="157"/>
      <c r="O4" s="157"/>
      <c r="P4" s="151"/>
      <c r="Q4" s="153"/>
      <c r="R4" s="7"/>
      <c r="S4" s="7"/>
      <c r="T4" s="107"/>
      <c r="U4" s="7"/>
      <c r="V4" s="7"/>
    </row>
    <row r="5" spans="1:22" s="121" customFormat="1" ht="70.2" customHeight="1">
      <c r="B5" s="195">
        <v>2</v>
      </c>
      <c r="C5" s="185" t="s">
        <v>66</v>
      </c>
      <c r="D5" s="128" t="s">
        <v>401</v>
      </c>
      <c r="E5" s="129" t="s">
        <v>468</v>
      </c>
      <c r="F5" s="128" t="s">
        <v>402</v>
      </c>
      <c r="G5" s="130" t="s">
        <v>403</v>
      </c>
      <c r="H5" s="128" t="s">
        <v>404</v>
      </c>
      <c r="I5" s="154" t="s">
        <v>461</v>
      </c>
      <c r="J5" s="174"/>
      <c r="K5" s="131" t="s">
        <v>405</v>
      </c>
      <c r="L5" s="162">
        <v>6</v>
      </c>
      <c r="M5" s="164">
        <v>3</v>
      </c>
      <c r="N5" s="164">
        <v>1.8</v>
      </c>
      <c r="O5" s="164">
        <v>2.9</v>
      </c>
      <c r="P5" s="150">
        <f>L5*70+M5*75+N5*25+O5*45</f>
        <v>820.5</v>
      </c>
      <c r="Q5" s="152">
        <v>255</v>
      </c>
      <c r="R5" s="126"/>
      <c r="S5" s="132"/>
      <c r="T5" s="126"/>
      <c r="U5" s="127"/>
      <c r="V5" s="126"/>
    </row>
    <row r="6" spans="1:22" s="8" customFormat="1" ht="18.899999999999999" customHeight="1" thickBot="1">
      <c r="B6" s="200"/>
      <c r="C6" s="187"/>
      <c r="D6" s="81" t="s">
        <v>18</v>
      </c>
      <c r="E6" s="82" t="s">
        <v>326</v>
      </c>
      <c r="F6" s="82" t="s">
        <v>347</v>
      </c>
      <c r="G6" s="82" t="s">
        <v>354</v>
      </c>
      <c r="H6" s="82" t="s">
        <v>355</v>
      </c>
      <c r="I6" s="188"/>
      <c r="J6" s="175"/>
      <c r="K6" s="110" t="s">
        <v>397</v>
      </c>
      <c r="L6" s="173"/>
      <c r="M6" s="169"/>
      <c r="N6" s="169"/>
      <c r="O6" s="169"/>
      <c r="P6" s="161"/>
      <c r="Q6" s="160"/>
      <c r="R6" s="7"/>
      <c r="S6" s="107"/>
      <c r="T6" s="7"/>
      <c r="U6" s="107"/>
      <c r="V6" s="7"/>
    </row>
    <row r="7" spans="1:22" s="121" customFormat="1" ht="70.2" customHeight="1">
      <c r="B7" s="199">
        <v>5</v>
      </c>
      <c r="C7" s="197" t="s">
        <v>64</v>
      </c>
      <c r="D7" s="124" t="s">
        <v>401</v>
      </c>
      <c r="E7" s="133" t="s">
        <v>406</v>
      </c>
      <c r="F7" s="124" t="s">
        <v>407</v>
      </c>
      <c r="G7" s="124" t="s">
        <v>408</v>
      </c>
      <c r="H7" s="123" t="s">
        <v>469</v>
      </c>
      <c r="I7" s="198" t="s">
        <v>463</v>
      </c>
      <c r="J7" s="176"/>
      <c r="K7" s="134" t="s">
        <v>409</v>
      </c>
      <c r="L7" s="165">
        <v>6</v>
      </c>
      <c r="M7" s="183">
        <v>2.8</v>
      </c>
      <c r="N7" s="156">
        <v>1.9</v>
      </c>
      <c r="O7" s="156">
        <v>3</v>
      </c>
      <c r="P7" s="158">
        <f>L7*70+M7*75+N7*25+O7*45</f>
        <v>812.5</v>
      </c>
      <c r="Q7" s="155">
        <v>165</v>
      </c>
      <c r="R7" s="126"/>
      <c r="S7" s="127"/>
      <c r="T7" s="126"/>
      <c r="U7" s="135"/>
      <c r="V7" s="126"/>
    </row>
    <row r="8" spans="1:22" s="6" customFormat="1" ht="18.899999999999999" customHeight="1">
      <c r="A8" s="8"/>
      <c r="B8" s="195"/>
      <c r="C8" s="186"/>
      <c r="D8" s="16" t="s">
        <v>128</v>
      </c>
      <c r="E8" s="16" t="s">
        <v>183</v>
      </c>
      <c r="F8" s="31" t="s">
        <v>349</v>
      </c>
      <c r="G8" s="33" t="s">
        <v>356</v>
      </c>
      <c r="H8" s="31" t="s">
        <v>357</v>
      </c>
      <c r="I8" s="189"/>
      <c r="J8" s="177"/>
      <c r="K8" s="35" t="s">
        <v>338</v>
      </c>
      <c r="L8" s="163"/>
      <c r="M8" s="184"/>
      <c r="N8" s="157"/>
      <c r="O8" s="157"/>
      <c r="P8" s="151"/>
      <c r="Q8" s="153"/>
      <c r="R8" s="7"/>
      <c r="S8" s="7"/>
      <c r="T8" s="3"/>
      <c r="U8" s="107"/>
      <c r="V8" s="7"/>
    </row>
    <row r="9" spans="1:22" s="121" customFormat="1" ht="70.2" customHeight="1">
      <c r="B9" s="199">
        <v>6</v>
      </c>
      <c r="C9" s="185" t="s">
        <v>118</v>
      </c>
      <c r="D9" s="130" t="s">
        <v>454</v>
      </c>
      <c r="E9" s="129" t="s">
        <v>410</v>
      </c>
      <c r="F9" s="128" t="s">
        <v>411</v>
      </c>
      <c r="G9" s="128" t="s">
        <v>412</v>
      </c>
      <c r="H9" s="136" t="s">
        <v>470</v>
      </c>
      <c r="I9" s="154" t="s">
        <v>460</v>
      </c>
      <c r="J9" s="179"/>
      <c r="K9" s="137" t="s">
        <v>413</v>
      </c>
      <c r="L9" s="162">
        <v>6.1</v>
      </c>
      <c r="M9" s="164">
        <v>3</v>
      </c>
      <c r="N9" s="164">
        <v>1.7</v>
      </c>
      <c r="O9" s="164">
        <v>2.7</v>
      </c>
      <c r="P9" s="150">
        <f>L9*70+M9*75+N9*25+O9*45</f>
        <v>816</v>
      </c>
      <c r="Q9" s="152">
        <v>230</v>
      </c>
      <c r="R9" s="126"/>
      <c r="S9" s="126"/>
      <c r="T9" s="138"/>
      <c r="U9" s="126"/>
      <c r="V9" s="126"/>
    </row>
    <row r="10" spans="1:22" s="6" customFormat="1" ht="18.75" customHeight="1">
      <c r="A10" s="8"/>
      <c r="B10" s="195"/>
      <c r="C10" s="186"/>
      <c r="D10" s="16" t="s">
        <v>129</v>
      </c>
      <c r="E10" s="33" t="s">
        <v>317</v>
      </c>
      <c r="F10" s="33" t="s">
        <v>350</v>
      </c>
      <c r="G10" s="31" t="s">
        <v>358</v>
      </c>
      <c r="H10" s="31" t="s">
        <v>359</v>
      </c>
      <c r="I10" s="189"/>
      <c r="J10" s="180"/>
      <c r="K10" s="35" t="s">
        <v>341</v>
      </c>
      <c r="L10" s="163"/>
      <c r="M10" s="157"/>
      <c r="N10" s="157"/>
      <c r="O10" s="157"/>
      <c r="P10" s="151"/>
      <c r="Q10" s="153"/>
      <c r="R10" s="7"/>
      <c r="S10" s="7"/>
      <c r="T10" s="107"/>
      <c r="U10" s="7"/>
    </row>
    <row r="11" spans="1:22" s="121" customFormat="1" ht="70.2" customHeight="1">
      <c r="B11" s="199">
        <v>7</v>
      </c>
      <c r="C11" s="185" t="s">
        <v>65</v>
      </c>
      <c r="D11" s="128" t="s">
        <v>414</v>
      </c>
      <c r="E11" s="136" t="s">
        <v>455</v>
      </c>
      <c r="F11" s="128" t="s">
        <v>415</v>
      </c>
      <c r="G11" s="124" t="s">
        <v>471</v>
      </c>
      <c r="H11" s="128" t="s">
        <v>417</v>
      </c>
      <c r="I11" s="154" t="s">
        <v>462</v>
      </c>
      <c r="J11" s="181"/>
      <c r="K11" s="131" t="s">
        <v>472</v>
      </c>
      <c r="L11" s="165">
        <v>6</v>
      </c>
      <c r="M11" s="156">
        <v>2.9</v>
      </c>
      <c r="N11" s="156">
        <v>2.2000000000000002</v>
      </c>
      <c r="O11" s="156">
        <v>2.8</v>
      </c>
      <c r="P11" s="158">
        <f>L11*70+M11*75+N11*25+O11*45</f>
        <v>818.5</v>
      </c>
      <c r="Q11" s="155">
        <v>266</v>
      </c>
      <c r="R11" s="126"/>
      <c r="S11" s="126"/>
      <c r="T11" s="126"/>
      <c r="U11" s="135"/>
    </row>
    <row r="12" spans="1:22" s="8" customFormat="1" ht="18.899999999999999" customHeight="1">
      <c r="B12" s="195"/>
      <c r="C12" s="186"/>
      <c r="D12" s="15" t="s">
        <v>312</v>
      </c>
      <c r="E12" s="15" t="s">
        <v>318</v>
      </c>
      <c r="F12" s="33" t="s">
        <v>347</v>
      </c>
      <c r="G12" s="33" t="s">
        <v>365</v>
      </c>
      <c r="H12" s="31" t="s">
        <v>387</v>
      </c>
      <c r="I12" s="189"/>
      <c r="J12" s="182"/>
      <c r="K12" s="36" t="s">
        <v>330</v>
      </c>
      <c r="L12" s="163"/>
      <c r="M12" s="157"/>
      <c r="N12" s="157"/>
      <c r="O12" s="157"/>
      <c r="P12" s="151"/>
      <c r="Q12" s="153"/>
      <c r="R12" s="7"/>
      <c r="S12" s="7"/>
      <c r="T12" s="7"/>
      <c r="U12" s="107"/>
    </row>
    <row r="13" spans="1:22" s="121" customFormat="1" ht="70.2" customHeight="1">
      <c r="B13" s="199">
        <v>8</v>
      </c>
      <c r="C13" s="185" t="s">
        <v>117</v>
      </c>
      <c r="D13" s="124" t="s">
        <v>401</v>
      </c>
      <c r="E13" s="129" t="s">
        <v>418</v>
      </c>
      <c r="F13" s="129" t="s">
        <v>473</v>
      </c>
      <c r="G13" s="130" t="s">
        <v>474</v>
      </c>
      <c r="H13" s="130" t="s">
        <v>475</v>
      </c>
      <c r="I13" s="154" t="s">
        <v>460</v>
      </c>
      <c r="J13" s="177"/>
      <c r="K13" s="130" t="s">
        <v>476</v>
      </c>
      <c r="L13" s="162">
        <v>6</v>
      </c>
      <c r="M13" s="164">
        <v>2.8</v>
      </c>
      <c r="N13" s="164">
        <v>2</v>
      </c>
      <c r="O13" s="164">
        <v>2.7</v>
      </c>
      <c r="P13" s="150">
        <f>L13*70+M13*75+N13*25+O13*45</f>
        <v>801.5</v>
      </c>
      <c r="Q13" s="155">
        <v>204</v>
      </c>
      <c r="R13" s="126"/>
      <c r="S13" s="126"/>
      <c r="T13" s="126"/>
      <c r="U13" s="126"/>
    </row>
    <row r="14" spans="1:22" s="8" customFormat="1" ht="19.5" customHeight="1">
      <c r="B14" s="195"/>
      <c r="C14" s="186"/>
      <c r="D14" s="15" t="s">
        <v>314</v>
      </c>
      <c r="E14" s="15" t="s">
        <v>322</v>
      </c>
      <c r="F14" s="15" t="s">
        <v>348</v>
      </c>
      <c r="G14" s="31" t="s">
        <v>361</v>
      </c>
      <c r="H14" s="31" t="s">
        <v>362</v>
      </c>
      <c r="I14" s="189"/>
      <c r="J14" s="177"/>
      <c r="K14" s="35" t="s">
        <v>335</v>
      </c>
      <c r="L14" s="165"/>
      <c r="M14" s="156"/>
      <c r="N14" s="156"/>
      <c r="O14" s="156"/>
      <c r="P14" s="158"/>
      <c r="Q14" s="153"/>
      <c r="R14" s="7"/>
      <c r="S14" s="7"/>
      <c r="T14" s="105"/>
      <c r="U14" s="7"/>
    </row>
    <row r="15" spans="1:22" s="121" customFormat="1" ht="70.2" customHeight="1">
      <c r="B15" s="199">
        <v>9</v>
      </c>
      <c r="C15" s="185" t="s">
        <v>66</v>
      </c>
      <c r="D15" s="130" t="s">
        <v>477</v>
      </c>
      <c r="E15" s="130" t="s">
        <v>419</v>
      </c>
      <c r="F15" s="128" t="s">
        <v>420</v>
      </c>
      <c r="G15" s="128" t="s">
        <v>421</v>
      </c>
      <c r="H15" s="128" t="s">
        <v>478</v>
      </c>
      <c r="I15" s="154" t="s">
        <v>461</v>
      </c>
      <c r="J15" s="174"/>
      <c r="K15" s="137" t="s">
        <v>422</v>
      </c>
      <c r="L15" s="162">
        <v>6</v>
      </c>
      <c r="M15" s="164">
        <v>2.9</v>
      </c>
      <c r="N15" s="164">
        <v>1.8</v>
      </c>
      <c r="O15" s="164">
        <v>3</v>
      </c>
      <c r="P15" s="150">
        <f>L15*70+M15*75+N15*25+O15*45</f>
        <v>817.5</v>
      </c>
      <c r="Q15" s="152">
        <v>211</v>
      </c>
      <c r="R15" s="126"/>
      <c r="S15" s="126"/>
      <c r="T15" s="127"/>
      <c r="U15" s="126"/>
    </row>
    <row r="16" spans="1:22" ht="18.75" customHeight="1" thickBot="1">
      <c r="B16" s="200"/>
      <c r="C16" s="187"/>
      <c r="D16" s="81" t="s">
        <v>130</v>
      </c>
      <c r="E16" s="82" t="s">
        <v>315</v>
      </c>
      <c r="F16" s="81" t="s">
        <v>349</v>
      </c>
      <c r="G16" s="82" t="s">
        <v>363</v>
      </c>
      <c r="H16" s="82" t="s">
        <v>364</v>
      </c>
      <c r="I16" s="188"/>
      <c r="J16" s="175"/>
      <c r="K16" s="83" t="s">
        <v>337</v>
      </c>
      <c r="L16" s="173"/>
      <c r="M16" s="169"/>
      <c r="N16" s="169"/>
      <c r="O16" s="169"/>
      <c r="P16" s="161"/>
      <c r="Q16" s="160"/>
    </row>
    <row r="17" spans="2:24" s="121" customFormat="1" ht="70.2" customHeight="1">
      <c r="B17" s="194">
        <v>12</v>
      </c>
      <c r="C17" s="196" t="s">
        <v>64</v>
      </c>
      <c r="D17" s="122" t="s">
        <v>124</v>
      </c>
      <c r="E17" s="123" t="s">
        <v>479</v>
      </c>
      <c r="F17" s="122" t="s">
        <v>423</v>
      </c>
      <c r="G17" s="128" t="s">
        <v>416</v>
      </c>
      <c r="H17" s="122" t="s">
        <v>424</v>
      </c>
      <c r="I17" s="201" t="s">
        <v>462</v>
      </c>
      <c r="J17" s="178"/>
      <c r="K17" s="123" t="s">
        <v>480</v>
      </c>
      <c r="L17" s="193">
        <v>6</v>
      </c>
      <c r="M17" s="168">
        <v>2.9</v>
      </c>
      <c r="N17" s="168">
        <v>2</v>
      </c>
      <c r="O17" s="168">
        <v>2.7</v>
      </c>
      <c r="P17" s="172">
        <f>L17*70+M17*75+N17*25+O17*45</f>
        <v>809</v>
      </c>
      <c r="Q17" s="159">
        <v>157</v>
      </c>
      <c r="R17" s="126"/>
    </row>
    <row r="18" spans="2:24" s="8" customFormat="1" ht="18.899999999999999" customHeight="1">
      <c r="B18" s="195"/>
      <c r="C18" s="186"/>
      <c r="D18" s="16" t="s">
        <v>125</v>
      </c>
      <c r="E18" s="15" t="s">
        <v>328</v>
      </c>
      <c r="F18" s="33" t="s">
        <v>349</v>
      </c>
      <c r="G18" s="31" t="s">
        <v>360</v>
      </c>
      <c r="H18" s="31" t="s">
        <v>388</v>
      </c>
      <c r="I18" s="189"/>
      <c r="J18" s="177"/>
      <c r="K18" s="35" t="s">
        <v>135</v>
      </c>
      <c r="L18" s="163"/>
      <c r="M18" s="157"/>
      <c r="N18" s="157"/>
      <c r="O18" s="157"/>
      <c r="P18" s="151"/>
      <c r="Q18" s="153"/>
      <c r="R18" s="7"/>
    </row>
    <row r="19" spans="2:24" s="121" customFormat="1" ht="70.2" customHeight="1">
      <c r="B19" s="199">
        <v>13</v>
      </c>
      <c r="C19" s="185" t="s">
        <v>118</v>
      </c>
      <c r="D19" s="128" t="s">
        <v>425</v>
      </c>
      <c r="E19" s="125" t="s">
        <v>481</v>
      </c>
      <c r="F19" s="136" t="s">
        <v>426</v>
      </c>
      <c r="G19" s="128" t="s">
        <v>482</v>
      </c>
      <c r="H19" s="128" t="s">
        <v>427</v>
      </c>
      <c r="I19" s="154" t="s">
        <v>461</v>
      </c>
      <c r="J19" s="179"/>
      <c r="K19" s="130" t="s">
        <v>428</v>
      </c>
      <c r="L19" s="162">
        <v>6</v>
      </c>
      <c r="M19" s="164">
        <v>3</v>
      </c>
      <c r="N19" s="164">
        <v>1.7</v>
      </c>
      <c r="O19" s="164">
        <v>3</v>
      </c>
      <c r="P19" s="150">
        <f>L19*70+M19*75+N19*25+O19*45</f>
        <v>822.5</v>
      </c>
      <c r="Q19" s="152">
        <v>204</v>
      </c>
      <c r="R19" s="126"/>
    </row>
    <row r="20" spans="2:24" s="8" customFormat="1" ht="18.899999999999999" customHeight="1">
      <c r="B20" s="195"/>
      <c r="C20" s="197"/>
      <c r="D20" s="16" t="s">
        <v>131</v>
      </c>
      <c r="E20" s="16" t="s">
        <v>320</v>
      </c>
      <c r="F20" s="16" t="s">
        <v>348</v>
      </c>
      <c r="G20" s="33" t="s">
        <v>366</v>
      </c>
      <c r="H20" s="33" t="s">
        <v>367</v>
      </c>
      <c r="I20" s="189"/>
      <c r="J20" s="191"/>
      <c r="K20" s="35" t="s">
        <v>334</v>
      </c>
      <c r="L20" s="165"/>
      <c r="M20" s="156"/>
      <c r="N20" s="156"/>
      <c r="O20" s="156"/>
      <c r="P20" s="158"/>
      <c r="Q20" s="153"/>
      <c r="R20" s="7"/>
    </row>
    <row r="21" spans="2:24" s="121" customFormat="1" ht="70.2" customHeight="1">
      <c r="B21" s="199">
        <v>14</v>
      </c>
      <c r="C21" s="185" t="s">
        <v>65</v>
      </c>
      <c r="D21" s="128" t="s">
        <v>429</v>
      </c>
      <c r="E21" s="130" t="s">
        <v>430</v>
      </c>
      <c r="F21" s="128" t="s">
        <v>431</v>
      </c>
      <c r="G21" s="130" t="s">
        <v>432</v>
      </c>
      <c r="H21" s="128" t="s">
        <v>433</v>
      </c>
      <c r="I21" s="154" t="s">
        <v>460</v>
      </c>
      <c r="J21" s="177"/>
      <c r="K21" s="131" t="s">
        <v>434</v>
      </c>
      <c r="L21" s="162">
        <v>6.2</v>
      </c>
      <c r="M21" s="164">
        <v>3</v>
      </c>
      <c r="N21" s="164">
        <v>2</v>
      </c>
      <c r="O21" s="164">
        <v>2.7</v>
      </c>
      <c r="P21" s="150">
        <f>L21*70+M21*75+N21*25+O21*45</f>
        <v>830.5</v>
      </c>
      <c r="Q21" s="152">
        <v>233</v>
      </c>
      <c r="R21" s="126"/>
      <c r="T21" s="127"/>
      <c r="U21" s="127"/>
      <c r="V21" s="135"/>
      <c r="W21" s="135"/>
      <c r="X21" s="126"/>
    </row>
    <row r="22" spans="2:24" s="8" customFormat="1" ht="18.899999999999999" customHeight="1">
      <c r="B22" s="195"/>
      <c r="C22" s="186"/>
      <c r="D22" s="15" t="s">
        <v>340</v>
      </c>
      <c r="E22" s="15" t="s">
        <v>182</v>
      </c>
      <c r="F22" s="33" t="s">
        <v>347</v>
      </c>
      <c r="G22" s="15" t="s">
        <v>368</v>
      </c>
      <c r="H22" s="33" t="s">
        <v>369</v>
      </c>
      <c r="I22" s="189"/>
      <c r="J22" s="177"/>
      <c r="K22" s="35" t="s">
        <v>331</v>
      </c>
      <c r="L22" s="163"/>
      <c r="M22" s="157"/>
      <c r="N22" s="157"/>
      <c r="O22" s="157"/>
      <c r="P22" s="151"/>
      <c r="Q22" s="153"/>
      <c r="R22" s="7"/>
      <c r="T22" s="106"/>
      <c r="U22" s="106"/>
      <c r="V22" s="107"/>
      <c r="W22" s="107"/>
      <c r="X22" s="7"/>
    </row>
    <row r="23" spans="2:24" s="121" customFormat="1" ht="70.2" customHeight="1">
      <c r="B23" s="199">
        <v>15</v>
      </c>
      <c r="C23" s="197" t="s">
        <v>119</v>
      </c>
      <c r="D23" s="128" t="s">
        <v>124</v>
      </c>
      <c r="E23" s="130" t="s">
        <v>435</v>
      </c>
      <c r="F23" s="130" t="s">
        <v>436</v>
      </c>
      <c r="G23" s="125" t="s">
        <v>437</v>
      </c>
      <c r="H23" s="128" t="s">
        <v>438</v>
      </c>
      <c r="I23" s="154" t="s">
        <v>463</v>
      </c>
      <c r="J23" s="176"/>
      <c r="K23" s="137" t="s">
        <v>439</v>
      </c>
      <c r="L23" s="165">
        <v>6</v>
      </c>
      <c r="M23" s="156">
        <v>2.9</v>
      </c>
      <c r="N23" s="156">
        <v>1.9</v>
      </c>
      <c r="O23" s="156">
        <v>3</v>
      </c>
      <c r="P23" s="158">
        <f>L23*70+M23*75+N23*25+O23*45</f>
        <v>820</v>
      </c>
      <c r="Q23" s="155">
        <v>227</v>
      </c>
      <c r="R23" s="126"/>
    </row>
    <row r="24" spans="2:24" s="8" customFormat="1" ht="18.899999999999999" customHeight="1">
      <c r="B24" s="195"/>
      <c r="C24" s="186"/>
      <c r="D24" s="16" t="s">
        <v>125</v>
      </c>
      <c r="E24" s="15" t="s">
        <v>319</v>
      </c>
      <c r="F24" s="15" t="s">
        <v>350</v>
      </c>
      <c r="G24" s="33" t="s">
        <v>370</v>
      </c>
      <c r="H24" s="33" t="s">
        <v>371</v>
      </c>
      <c r="I24" s="189"/>
      <c r="J24" s="190"/>
      <c r="K24" s="86" t="s">
        <v>311</v>
      </c>
      <c r="L24" s="165"/>
      <c r="M24" s="156"/>
      <c r="N24" s="156"/>
      <c r="O24" s="156"/>
      <c r="P24" s="158"/>
      <c r="Q24" s="153"/>
      <c r="R24" s="7"/>
    </row>
    <row r="25" spans="2:24" s="121" customFormat="1" ht="70.2" customHeight="1">
      <c r="B25" s="199">
        <v>16</v>
      </c>
      <c r="C25" s="185" t="s">
        <v>66</v>
      </c>
      <c r="D25" s="128" t="s">
        <v>440</v>
      </c>
      <c r="E25" s="125" t="s">
        <v>483</v>
      </c>
      <c r="F25" s="133" t="s">
        <v>402</v>
      </c>
      <c r="G25" s="130" t="s">
        <v>484</v>
      </c>
      <c r="H25" s="128" t="s">
        <v>485</v>
      </c>
      <c r="I25" s="154" t="s">
        <v>461</v>
      </c>
      <c r="J25" s="202"/>
      <c r="K25" s="131" t="s">
        <v>486</v>
      </c>
      <c r="L25" s="162">
        <v>6</v>
      </c>
      <c r="M25" s="164">
        <v>2.9</v>
      </c>
      <c r="N25" s="164">
        <v>1.7</v>
      </c>
      <c r="O25" s="164">
        <v>2.7</v>
      </c>
      <c r="P25" s="150">
        <f>L25*70+M25*75+N25*25+O25*45</f>
        <v>801.5</v>
      </c>
      <c r="Q25" s="152">
        <v>218</v>
      </c>
      <c r="R25" s="126"/>
      <c r="S25" s="126"/>
      <c r="T25" s="126"/>
    </row>
    <row r="26" spans="2:24" s="8" customFormat="1" ht="18.899999999999999" customHeight="1" thickBot="1">
      <c r="B26" s="200"/>
      <c r="C26" s="187"/>
      <c r="D26" s="81" t="s">
        <v>132</v>
      </c>
      <c r="E26" s="16" t="s">
        <v>321</v>
      </c>
      <c r="F26" s="82" t="s">
        <v>347</v>
      </c>
      <c r="G26" s="111" t="s">
        <v>372</v>
      </c>
      <c r="H26" s="82" t="s">
        <v>373</v>
      </c>
      <c r="I26" s="188"/>
      <c r="J26" s="203"/>
      <c r="K26" s="35" t="s">
        <v>138</v>
      </c>
      <c r="L26" s="173"/>
      <c r="M26" s="169"/>
      <c r="N26" s="169"/>
      <c r="O26" s="169"/>
      <c r="P26" s="161"/>
      <c r="Q26" s="160"/>
      <c r="R26" s="7"/>
      <c r="S26" s="104"/>
      <c r="T26" s="104"/>
    </row>
    <row r="27" spans="2:24" s="121" customFormat="1" ht="70.2" customHeight="1">
      <c r="B27" s="194">
        <v>19</v>
      </c>
      <c r="C27" s="196" t="s">
        <v>120</v>
      </c>
      <c r="D27" s="123" t="s">
        <v>401</v>
      </c>
      <c r="E27" s="139" t="s">
        <v>441</v>
      </c>
      <c r="F27" s="122" t="s">
        <v>442</v>
      </c>
      <c r="G27" s="122" t="s">
        <v>487</v>
      </c>
      <c r="H27" s="122" t="s">
        <v>443</v>
      </c>
      <c r="I27" s="201" t="s">
        <v>463</v>
      </c>
      <c r="J27" s="192"/>
      <c r="K27" s="140" t="s">
        <v>488</v>
      </c>
      <c r="L27" s="166">
        <v>6</v>
      </c>
      <c r="M27" s="168">
        <v>3</v>
      </c>
      <c r="N27" s="170">
        <v>1.7</v>
      </c>
      <c r="O27" s="170">
        <v>2.6</v>
      </c>
      <c r="P27" s="172">
        <f>L27*70+M27*75+N27*25+O27*45</f>
        <v>804.5</v>
      </c>
      <c r="Q27" s="159">
        <v>166</v>
      </c>
      <c r="R27" s="126"/>
      <c r="S27" s="127"/>
      <c r="T27" s="127"/>
    </row>
    <row r="28" spans="2:24" s="8" customFormat="1" ht="18.899999999999999" customHeight="1">
      <c r="B28" s="195"/>
      <c r="C28" s="186"/>
      <c r="D28" s="16" t="s">
        <v>128</v>
      </c>
      <c r="E28" s="16" t="s">
        <v>323</v>
      </c>
      <c r="F28" s="31" t="s">
        <v>349</v>
      </c>
      <c r="G28" s="31" t="s">
        <v>374</v>
      </c>
      <c r="H28" s="15" t="s">
        <v>375</v>
      </c>
      <c r="I28" s="189"/>
      <c r="J28" s="176"/>
      <c r="K28" s="36" t="s">
        <v>333</v>
      </c>
      <c r="L28" s="167"/>
      <c r="M28" s="157"/>
      <c r="N28" s="171"/>
      <c r="O28" s="171"/>
      <c r="P28" s="151"/>
      <c r="Q28" s="153"/>
      <c r="R28" s="7"/>
      <c r="S28" s="7"/>
      <c r="T28" s="7"/>
    </row>
    <row r="29" spans="2:24" s="121" customFormat="1" ht="70.2" customHeight="1">
      <c r="B29" s="199">
        <v>20</v>
      </c>
      <c r="C29" s="185" t="s">
        <v>121</v>
      </c>
      <c r="D29" s="130" t="s">
        <v>444</v>
      </c>
      <c r="E29" s="129" t="s">
        <v>489</v>
      </c>
      <c r="F29" s="128" t="s">
        <v>445</v>
      </c>
      <c r="G29" s="141" t="s">
        <v>490</v>
      </c>
      <c r="H29" s="130" t="s">
        <v>534</v>
      </c>
      <c r="I29" s="154" t="s">
        <v>462</v>
      </c>
      <c r="J29" s="177"/>
      <c r="K29" s="131" t="s">
        <v>476</v>
      </c>
      <c r="L29" s="162">
        <v>6</v>
      </c>
      <c r="M29" s="204">
        <v>3</v>
      </c>
      <c r="N29" s="164">
        <v>2</v>
      </c>
      <c r="O29" s="164">
        <v>2.7</v>
      </c>
      <c r="P29" s="150">
        <f>L29*70+M29*75+N29*25+O29*45</f>
        <v>816.5</v>
      </c>
      <c r="Q29" s="152">
        <v>236</v>
      </c>
      <c r="R29" s="126"/>
      <c r="S29" s="126"/>
      <c r="T29" s="126"/>
    </row>
    <row r="30" spans="2:24" s="8" customFormat="1" ht="18.899999999999999" customHeight="1">
      <c r="B30" s="195"/>
      <c r="C30" s="186"/>
      <c r="D30" s="16" t="s">
        <v>133</v>
      </c>
      <c r="E30" s="16" t="s">
        <v>324</v>
      </c>
      <c r="F30" s="31" t="s">
        <v>348</v>
      </c>
      <c r="G30" s="33" t="s">
        <v>376</v>
      </c>
      <c r="H30" s="15" t="s">
        <v>377</v>
      </c>
      <c r="I30" s="189"/>
      <c r="J30" s="177"/>
      <c r="K30" s="85" t="s">
        <v>335</v>
      </c>
      <c r="L30" s="163"/>
      <c r="M30" s="184"/>
      <c r="N30" s="157"/>
      <c r="O30" s="157"/>
      <c r="P30" s="151"/>
      <c r="Q30" s="153"/>
      <c r="R30" s="7"/>
      <c r="S30" s="7"/>
      <c r="T30" s="7"/>
    </row>
    <row r="31" spans="2:24" s="121" customFormat="1" ht="70.2" customHeight="1">
      <c r="B31" s="199">
        <v>21</v>
      </c>
      <c r="C31" s="185" t="s">
        <v>122</v>
      </c>
      <c r="D31" s="128" t="s">
        <v>446</v>
      </c>
      <c r="E31" s="129" t="s">
        <v>447</v>
      </c>
      <c r="F31" s="128" t="s">
        <v>448</v>
      </c>
      <c r="G31" s="129" t="s">
        <v>458</v>
      </c>
      <c r="H31" s="128" t="s">
        <v>449</v>
      </c>
      <c r="I31" s="154" t="s">
        <v>460</v>
      </c>
      <c r="J31" s="177"/>
      <c r="K31" s="137" t="s">
        <v>450</v>
      </c>
      <c r="L31" s="165">
        <v>6</v>
      </c>
      <c r="M31" s="156">
        <v>2.7</v>
      </c>
      <c r="N31" s="156">
        <v>2.2000000000000002</v>
      </c>
      <c r="O31" s="156">
        <v>3</v>
      </c>
      <c r="P31" s="158">
        <f>L31*70+M31*75+N31*25+O31*45</f>
        <v>812.5</v>
      </c>
      <c r="Q31" s="155">
        <v>210</v>
      </c>
      <c r="R31" s="126"/>
      <c r="S31" s="127"/>
      <c r="T31" s="126"/>
    </row>
    <row r="32" spans="2:24" s="8" customFormat="1" ht="18.899999999999999" customHeight="1">
      <c r="B32" s="195"/>
      <c r="C32" s="197"/>
      <c r="D32" s="15" t="s">
        <v>313</v>
      </c>
      <c r="E32" s="15" t="s">
        <v>325</v>
      </c>
      <c r="F32" s="15" t="s">
        <v>349</v>
      </c>
      <c r="G32" s="16" t="s">
        <v>378</v>
      </c>
      <c r="H32" s="31" t="s">
        <v>379</v>
      </c>
      <c r="I32" s="189"/>
      <c r="J32" s="177"/>
      <c r="K32" s="86" t="s">
        <v>137</v>
      </c>
      <c r="L32" s="165"/>
      <c r="M32" s="156"/>
      <c r="N32" s="156"/>
      <c r="O32" s="156"/>
      <c r="P32" s="158"/>
      <c r="Q32" s="153"/>
      <c r="R32" s="7"/>
      <c r="S32" s="109"/>
      <c r="T32" s="7"/>
    </row>
    <row r="33" spans="2:20" s="121" customFormat="1" ht="70.2" customHeight="1">
      <c r="B33" s="199">
        <v>22</v>
      </c>
      <c r="C33" s="185" t="s">
        <v>119</v>
      </c>
      <c r="D33" s="130" t="s">
        <v>401</v>
      </c>
      <c r="E33" s="130" t="s">
        <v>431</v>
      </c>
      <c r="F33" s="128" t="s">
        <v>411</v>
      </c>
      <c r="G33" s="130" t="s">
        <v>451</v>
      </c>
      <c r="H33" s="130" t="s">
        <v>452</v>
      </c>
      <c r="I33" s="154" t="s">
        <v>464</v>
      </c>
      <c r="J33" s="174"/>
      <c r="K33" s="131" t="s">
        <v>453</v>
      </c>
      <c r="L33" s="162">
        <v>6</v>
      </c>
      <c r="M33" s="164">
        <v>2.7</v>
      </c>
      <c r="N33" s="164">
        <v>1.7</v>
      </c>
      <c r="O33" s="164">
        <v>2.7</v>
      </c>
      <c r="P33" s="150">
        <f>L33*70+M33*75+N33*25+O33*45</f>
        <v>786.5</v>
      </c>
      <c r="Q33" s="155">
        <v>257</v>
      </c>
      <c r="R33" s="126"/>
      <c r="S33" s="135"/>
      <c r="T33" s="135"/>
    </row>
    <row r="34" spans="2:20" s="8" customFormat="1" ht="18.899999999999999" customHeight="1">
      <c r="B34" s="195"/>
      <c r="C34" s="197"/>
      <c r="D34" s="16" t="s">
        <v>128</v>
      </c>
      <c r="E34" s="15" t="s">
        <v>184</v>
      </c>
      <c r="F34" s="115" t="s">
        <v>350</v>
      </c>
      <c r="G34" s="33" t="s">
        <v>380</v>
      </c>
      <c r="H34" s="33" t="s">
        <v>381</v>
      </c>
      <c r="I34" s="189"/>
      <c r="J34" s="240"/>
      <c r="K34" s="85" t="s">
        <v>185</v>
      </c>
      <c r="L34" s="165"/>
      <c r="M34" s="156"/>
      <c r="N34" s="156"/>
      <c r="O34" s="156"/>
      <c r="P34" s="158"/>
      <c r="Q34" s="153"/>
      <c r="R34" s="7"/>
      <c r="S34" s="106"/>
      <c r="T34" s="106"/>
    </row>
    <row r="35" spans="2:20" s="121" customFormat="1" ht="70.2" customHeight="1">
      <c r="B35" s="199">
        <v>23</v>
      </c>
      <c r="C35" s="185" t="s">
        <v>123</v>
      </c>
      <c r="D35" s="128" t="s">
        <v>454</v>
      </c>
      <c r="E35" s="136" t="s">
        <v>456</v>
      </c>
      <c r="F35" s="125" t="s">
        <v>459</v>
      </c>
      <c r="G35" s="130" t="s">
        <v>491</v>
      </c>
      <c r="H35" s="130" t="s">
        <v>492</v>
      </c>
      <c r="I35" s="154" t="s">
        <v>460</v>
      </c>
      <c r="J35" s="177"/>
      <c r="K35" s="131" t="s">
        <v>493</v>
      </c>
      <c r="L35" s="162">
        <v>6</v>
      </c>
      <c r="M35" s="164">
        <v>3</v>
      </c>
      <c r="N35" s="164">
        <v>1.7</v>
      </c>
      <c r="O35" s="164">
        <v>2.6</v>
      </c>
      <c r="P35" s="150">
        <f>L35*70+M35*75+N35*25+O35*45</f>
        <v>804.5</v>
      </c>
      <c r="Q35" s="152">
        <v>249</v>
      </c>
      <c r="R35" s="126"/>
      <c r="S35" s="126"/>
      <c r="T35" s="126"/>
    </row>
    <row r="36" spans="2:20" s="8" customFormat="1" ht="18.899999999999999" customHeight="1" thickBot="1">
      <c r="B36" s="200"/>
      <c r="C36" s="187"/>
      <c r="D36" s="81" t="s">
        <v>129</v>
      </c>
      <c r="E36" s="81" t="s">
        <v>339</v>
      </c>
      <c r="F36" s="82" t="s">
        <v>347</v>
      </c>
      <c r="G36" s="82" t="s">
        <v>382</v>
      </c>
      <c r="H36" s="82" t="s">
        <v>383</v>
      </c>
      <c r="I36" s="188"/>
      <c r="J36" s="205"/>
      <c r="K36" s="83" t="s">
        <v>336</v>
      </c>
      <c r="L36" s="173"/>
      <c r="M36" s="169"/>
      <c r="N36" s="169"/>
      <c r="O36" s="169"/>
      <c r="P36" s="161"/>
      <c r="Q36" s="160"/>
      <c r="R36" s="7"/>
      <c r="S36" s="7"/>
      <c r="T36" s="7"/>
    </row>
    <row r="37" spans="2:20" s="121" customFormat="1" ht="70.2" customHeight="1">
      <c r="B37" s="199">
        <v>26</v>
      </c>
      <c r="C37" s="197" t="s">
        <v>120</v>
      </c>
      <c r="D37" s="241" t="s">
        <v>532</v>
      </c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126"/>
      <c r="S37" s="135"/>
      <c r="T37" s="126"/>
    </row>
    <row r="38" spans="2:20" s="8" customFormat="1" ht="18.899999999999999" customHeight="1">
      <c r="B38" s="195"/>
      <c r="C38" s="186"/>
      <c r="D38" s="244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6"/>
      <c r="R38" s="7"/>
      <c r="S38" s="107"/>
      <c r="T38" s="7"/>
    </row>
    <row r="39" spans="2:20" s="121" customFormat="1" ht="70.2" customHeight="1">
      <c r="B39" s="199">
        <v>27</v>
      </c>
      <c r="C39" s="197" t="s">
        <v>121</v>
      </c>
      <c r="D39" s="149" t="s">
        <v>523</v>
      </c>
      <c r="E39" s="148" t="s">
        <v>524</v>
      </c>
      <c r="F39" s="124" t="s">
        <v>527</v>
      </c>
      <c r="G39" s="141" t="s">
        <v>412</v>
      </c>
      <c r="H39" s="149" t="s">
        <v>528</v>
      </c>
      <c r="I39" s="198" t="s">
        <v>535</v>
      </c>
      <c r="J39" s="191"/>
      <c r="K39" s="148" t="s">
        <v>530</v>
      </c>
      <c r="L39" s="165">
        <v>6</v>
      </c>
      <c r="M39" s="156">
        <v>3</v>
      </c>
      <c r="N39" s="156">
        <v>1.7</v>
      </c>
      <c r="O39" s="156">
        <v>3</v>
      </c>
      <c r="P39" s="158">
        <f>L39*70+M39*75+N39*25+O39*45</f>
        <v>822.5</v>
      </c>
      <c r="Q39" s="155">
        <v>204</v>
      </c>
      <c r="R39" s="126"/>
      <c r="S39" s="126"/>
      <c r="T39" s="126"/>
    </row>
    <row r="40" spans="2:20" s="8" customFormat="1" ht="18.899999999999999" customHeight="1">
      <c r="B40" s="195"/>
      <c r="C40" s="186"/>
      <c r="D40" s="15" t="s">
        <v>525</v>
      </c>
      <c r="E40" s="15" t="s">
        <v>526</v>
      </c>
      <c r="F40" s="31" t="s">
        <v>349</v>
      </c>
      <c r="G40" s="31" t="s">
        <v>358</v>
      </c>
      <c r="H40" s="31" t="s">
        <v>529</v>
      </c>
      <c r="I40" s="154"/>
      <c r="J40" s="180"/>
      <c r="K40" s="36" t="s">
        <v>531</v>
      </c>
      <c r="L40" s="163"/>
      <c r="M40" s="157"/>
      <c r="N40" s="157"/>
      <c r="O40" s="157"/>
      <c r="P40" s="151"/>
      <c r="Q40" s="153"/>
      <c r="R40" s="7"/>
      <c r="S40" s="7"/>
    </row>
    <row r="41" spans="2:20" s="121" customFormat="1" ht="70.2" customHeight="1">
      <c r="B41" s="195">
        <v>28</v>
      </c>
      <c r="C41" s="185" t="s">
        <v>122</v>
      </c>
      <c r="D41" s="125" t="s">
        <v>494</v>
      </c>
      <c r="E41" s="125" t="s">
        <v>495</v>
      </c>
      <c r="F41" s="124" t="s">
        <v>496</v>
      </c>
      <c r="G41" s="124" t="s">
        <v>497</v>
      </c>
      <c r="H41" s="124" t="s">
        <v>533</v>
      </c>
      <c r="I41" s="198" t="s">
        <v>460</v>
      </c>
      <c r="J41" s="176"/>
      <c r="K41" s="134" t="s">
        <v>498</v>
      </c>
      <c r="L41" s="165">
        <v>6.1</v>
      </c>
      <c r="M41" s="156">
        <v>2.8</v>
      </c>
      <c r="N41" s="156">
        <v>2.1</v>
      </c>
      <c r="O41" s="156">
        <v>2.6</v>
      </c>
      <c r="P41" s="158">
        <f>L41*70+M41*75+N41*25+O41*45</f>
        <v>806.5</v>
      </c>
      <c r="Q41" s="155">
        <v>336</v>
      </c>
      <c r="R41" s="126"/>
    </row>
    <row r="42" spans="2:20" s="8" customFormat="1" ht="18.899999999999999" customHeight="1">
      <c r="B42" s="195"/>
      <c r="C42" s="197"/>
      <c r="D42" s="15" t="s">
        <v>457</v>
      </c>
      <c r="E42" s="15" t="s">
        <v>327</v>
      </c>
      <c r="F42" s="33" t="s">
        <v>329</v>
      </c>
      <c r="G42" s="31" t="s">
        <v>384</v>
      </c>
      <c r="H42" s="33" t="s">
        <v>389</v>
      </c>
      <c r="I42" s="189"/>
      <c r="J42" s="177"/>
      <c r="K42" s="86" t="s">
        <v>332</v>
      </c>
      <c r="L42" s="165"/>
      <c r="M42" s="156"/>
      <c r="N42" s="156"/>
      <c r="O42" s="156"/>
      <c r="P42" s="158"/>
      <c r="Q42" s="153"/>
      <c r="R42" s="7"/>
    </row>
    <row r="43" spans="2:20" s="121" customFormat="1" ht="70.2" customHeight="1">
      <c r="B43" s="195">
        <v>29</v>
      </c>
      <c r="C43" s="185" t="s">
        <v>117</v>
      </c>
      <c r="D43" s="130" t="s">
        <v>499</v>
      </c>
      <c r="E43" s="128" t="s">
        <v>500</v>
      </c>
      <c r="F43" s="128" t="s">
        <v>501</v>
      </c>
      <c r="G43" s="128" t="s">
        <v>502</v>
      </c>
      <c r="H43" s="128" t="s">
        <v>503</v>
      </c>
      <c r="I43" s="154" t="s">
        <v>461</v>
      </c>
      <c r="J43" s="174"/>
      <c r="K43" s="131" t="s">
        <v>504</v>
      </c>
      <c r="L43" s="162">
        <v>6.3</v>
      </c>
      <c r="M43" s="164">
        <v>3</v>
      </c>
      <c r="N43" s="164">
        <v>1.5</v>
      </c>
      <c r="O43" s="164">
        <v>2.8</v>
      </c>
      <c r="P43" s="150">
        <f>L43*70+M43*75+N43*25+O43*45</f>
        <v>829.5</v>
      </c>
      <c r="Q43" s="152">
        <v>257</v>
      </c>
      <c r="R43" s="126"/>
    </row>
    <row r="44" spans="2:20" s="8" customFormat="1" ht="18.899999999999999" customHeight="1">
      <c r="B44" s="195"/>
      <c r="C44" s="186"/>
      <c r="D44" s="15" t="s">
        <v>18</v>
      </c>
      <c r="E44" s="31" t="s">
        <v>343</v>
      </c>
      <c r="F44" s="31" t="s">
        <v>349</v>
      </c>
      <c r="G44" s="31" t="s">
        <v>385</v>
      </c>
      <c r="H44" s="31" t="s">
        <v>386</v>
      </c>
      <c r="I44" s="154"/>
      <c r="J44" s="240"/>
      <c r="K44" s="112" t="s">
        <v>342</v>
      </c>
      <c r="L44" s="163"/>
      <c r="M44" s="157"/>
      <c r="N44" s="157"/>
      <c r="O44" s="157"/>
      <c r="P44" s="151"/>
      <c r="Q44" s="153"/>
      <c r="R44" s="7"/>
    </row>
    <row r="45" spans="2:20" s="121" customFormat="1" ht="70.2" customHeight="1">
      <c r="B45" s="195">
        <v>30</v>
      </c>
      <c r="C45" s="185" t="s">
        <v>66</v>
      </c>
      <c r="D45" s="144" t="s">
        <v>510</v>
      </c>
      <c r="E45" s="145" t="s">
        <v>511</v>
      </c>
      <c r="F45" s="145" t="s">
        <v>521</v>
      </c>
      <c r="G45" s="145" t="s">
        <v>512</v>
      </c>
      <c r="H45" s="144" t="s">
        <v>513</v>
      </c>
      <c r="I45" s="154" t="s">
        <v>520</v>
      </c>
      <c r="J45" s="177"/>
      <c r="K45" s="146" t="s">
        <v>514</v>
      </c>
      <c r="L45" s="162">
        <v>6</v>
      </c>
      <c r="M45" s="164">
        <v>2.9</v>
      </c>
      <c r="N45" s="164">
        <v>1.7</v>
      </c>
      <c r="O45" s="164">
        <v>2.7</v>
      </c>
      <c r="P45" s="150">
        <f>L45*70+M45*75+N45*25+O45*45</f>
        <v>801.5</v>
      </c>
      <c r="Q45" s="152">
        <v>218</v>
      </c>
      <c r="R45" s="126"/>
    </row>
    <row r="46" spans="2:20" s="8" customFormat="1" ht="18.899999999999999" customHeight="1">
      <c r="B46" s="195"/>
      <c r="C46" s="186"/>
      <c r="D46" s="15" t="s">
        <v>515</v>
      </c>
      <c r="E46" s="15" t="s">
        <v>516</v>
      </c>
      <c r="F46" s="15" t="s">
        <v>522</v>
      </c>
      <c r="G46" s="147" t="s">
        <v>517</v>
      </c>
      <c r="H46" s="31" t="s">
        <v>518</v>
      </c>
      <c r="I46" s="154"/>
      <c r="J46" s="177"/>
      <c r="K46" s="36" t="s">
        <v>519</v>
      </c>
      <c r="L46" s="163"/>
      <c r="M46" s="157"/>
      <c r="N46" s="157"/>
      <c r="O46" s="157"/>
      <c r="P46" s="151"/>
      <c r="Q46" s="153"/>
      <c r="R46" s="7"/>
    </row>
    <row r="47" spans="2:20" s="121" customFormat="1" ht="70.2" customHeight="1">
      <c r="B47" s="199">
        <v>31</v>
      </c>
      <c r="C47" s="197" t="s">
        <v>390</v>
      </c>
      <c r="D47" s="128" t="s">
        <v>499</v>
      </c>
      <c r="E47" s="128" t="s">
        <v>505</v>
      </c>
      <c r="F47" s="130" t="s">
        <v>506</v>
      </c>
      <c r="G47" s="130" t="s">
        <v>507</v>
      </c>
      <c r="H47" s="125" t="s">
        <v>508</v>
      </c>
      <c r="I47" s="198" t="s">
        <v>463</v>
      </c>
      <c r="J47" s="128"/>
      <c r="K47" s="142" t="s">
        <v>509</v>
      </c>
      <c r="L47" s="162">
        <v>6.2</v>
      </c>
      <c r="M47" s="164">
        <v>3</v>
      </c>
      <c r="N47" s="164">
        <v>1.7</v>
      </c>
      <c r="O47" s="164">
        <v>2.6</v>
      </c>
      <c r="P47" s="150">
        <f>L47*70+M47*75+N47*25+O47*45</f>
        <v>818.5</v>
      </c>
      <c r="Q47" s="152">
        <v>249</v>
      </c>
    </row>
    <row r="48" spans="2:20" s="8" customFormat="1" ht="18.899999999999999" customHeight="1" thickBot="1">
      <c r="B48" s="200"/>
      <c r="C48" s="187"/>
      <c r="D48" s="81" t="s">
        <v>391</v>
      </c>
      <c r="E48" s="81" t="s">
        <v>392</v>
      </c>
      <c r="F48" s="82" t="s">
        <v>393</v>
      </c>
      <c r="G48" s="82" t="s">
        <v>394</v>
      </c>
      <c r="H48" s="82" t="s">
        <v>396</v>
      </c>
      <c r="I48" s="188"/>
      <c r="J48" s="82"/>
      <c r="K48" s="117" t="s">
        <v>395</v>
      </c>
      <c r="L48" s="173"/>
      <c r="M48" s="169"/>
      <c r="N48" s="169"/>
      <c r="O48" s="169"/>
      <c r="P48" s="161"/>
      <c r="Q48" s="160"/>
    </row>
    <row r="49" spans="2:18" s="8" customFormat="1" ht="28.5" customHeight="1" thickBot="1">
      <c r="B49" s="247" t="s">
        <v>114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7"/>
    </row>
    <row r="50" spans="2:18" ht="21" customHeight="1" thickBot="1">
      <c r="B50" s="209" t="s">
        <v>6</v>
      </c>
      <c r="C50" s="210"/>
      <c r="D50" s="210"/>
      <c r="E50" s="210"/>
      <c r="F50" s="113"/>
      <c r="G50" s="211" t="s">
        <v>7</v>
      </c>
      <c r="H50" s="212"/>
      <c r="I50" s="218" t="s">
        <v>8</v>
      </c>
      <c r="J50" s="223"/>
      <c r="K50" s="223"/>
      <c r="L50" s="223"/>
      <c r="M50" s="223"/>
      <c r="N50" s="223"/>
      <c r="O50" s="223"/>
      <c r="P50" s="223"/>
      <c r="Q50" s="220"/>
      <c r="R50" s="17"/>
    </row>
    <row r="51" spans="2:18" ht="20.25" customHeight="1" thickBot="1">
      <c r="B51" s="231" t="s">
        <v>9</v>
      </c>
      <c r="C51" s="232"/>
      <c r="D51" s="233"/>
      <c r="E51" s="213" t="s">
        <v>10</v>
      </c>
      <c r="F51" s="225" t="s">
        <v>351</v>
      </c>
      <c r="G51" s="218" t="s">
        <v>11</v>
      </c>
      <c r="H51" s="220" t="s">
        <v>12</v>
      </c>
      <c r="I51" s="216" t="s">
        <v>13</v>
      </c>
      <c r="J51" s="208"/>
      <c r="K51" s="208"/>
      <c r="L51" s="208" t="s">
        <v>14</v>
      </c>
      <c r="M51" s="208"/>
      <c r="N51" s="208"/>
      <c r="O51" s="208"/>
      <c r="P51" s="208" t="s">
        <v>15</v>
      </c>
      <c r="Q51" s="224"/>
      <c r="R51" s="17"/>
    </row>
    <row r="52" spans="2:18" ht="14.25" customHeight="1" thickBot="1">
      <c r="B52" s="234"/>
      <c r="C52" s="235"/>
      <c r="D52" s="236"/>
      <c r="E52" s="214"/>
      <c r="F52" s="226"/>
      <c r="G52" s="219"/>
      <c r="H52" s="221"/>
      <c r="I52" s="216" t="s">
        <v>16</v>
      </c>
      <c r="J52" s="208"/>
      <c r="K52" s="208" t="s">
        <v>17</v>
      </c>
      <c r="L52" s="208"/>
      <c r="M52" s="208"/>
      <c r="N52" s="208"/>
      <c r="O52" s="208"/>
      <c r="P52" s="208"/>
      <c r="Q52" s="224"/>
      <c r="R52" s="17"/>
    </row>
    <row r="53" spans="2:18" ht="12.75" customHeight="1" thickBot="1">
      <c r="B53" s="237"/>
      <c r="C53" s="238"/>
      <c r="D53" s="239"/>
      <c r="E53" s="215"/>
      <c r="F53" s="227"/>
      <c r="G53" s="217"/>
      <c r="H53" s="207"/>
      <c r="I53" s="216"/>
      <c r="J53" s="208"/>
      <c r="K53" s="208"/>
      <c r="L53" s="208"/>
      <c r="M53" s="208"/>
      <c r="N53" s="208"/>
      <c r="O53" s="208"/>
      <c r="P53" s="208"/>
      <c r="Q53" s="224"/>
      <c r="R53" s="17"/>
    </row>
    <row r="54" spans="2:18" ht="27" customHeight="1" thickBot="1">
      <c r="B54" s="209" t="s">
        <v>139</v>
      </c>
      <c r="C54" s="210"/>
      <c r="D54" s="222"/>
      <c r="E54" s="143" t="s">
        <v>537</v>
      </c>
      <c r="F54" s="68" t="s">
        <v>536</v>
      </c>
      <c r="G54" s="84" t="s">
        <v>126</v>
      </c>
      <c r="H54" s="68" t="s">
        <v>139</v>
      </c>
      <c r="I54" s="217" t="s">
        <v>181</v>
      </c>
      <c r="J54" s="206"/>
      <c r="K54" s="93" t="s">
        <v>180</v>
      </c>
      <c r="L54" s="206" t="s">
        <v>181</v>
      </c>
      <c r="M54" s="206"/>
      <c r="N54" s="206"/>
      <c r="O54" s="206"/>
      <c r="P54" s="206" t="s">
        <v>127</v>
      </c>
      <c r="Q54" s="207"/>
      <c r="R54" s="18"/>
    </row>
    <row r="55" spans="2:18" s="8" customFormat="1" ht="15.75" customHeight="1">
      <c r="B55" s="13"/>
      <c r="C55" s="3"/>
      <c r="D55" s="9"/>
      <c r="E55" s="9"/>
      <c r="F55" s="9"/>
      <c r="G55" s="10"/>
      <c r="H55" s="10"/>
      <c r="I55" s="119"/>
      <c r="J55" s="28"/>
      <c r="K55" s="9"/>
      <c r="L55" s="11"/>
      <c r="M55" s="11"/>
      <c r="N55" s="11"/>
      <c r="O55" s="11"/>
      <c r="P55" s="26"/>
      <c r="Q55" s="26"/>
      <c r="R55" s="7"/>
    </row>
    <row r="56" spans="2:18" ht="13.5" customHeight="1">
      <c r="B56" s="29"/>
      <c r="C56" s="29"/>
      <c r="D56" s="30"/>
      <c r="E56" s="28"/>
      <c r="F56" s="69"/>
      <c r="G56" s="28"/>
      <c r="H56" s="69"/>
      <c r="I56" s="119"/>
      <c r="J56" s="28"/>
      <c r="K56" s="28"/>
      <c r="L56" s="28"/>
      <c r="M56" s="28"/>
      <c r="N56" s="28"/>
      <c r="O56" s="28"/>
      <c r="P56" s="28"/>
      <c r="Q56" s="69"/>
      <c r="R56" s="18"/>
    </row>
  </sheetData>
  <mergeCells count="241">
    <mergeCell ref="D37:Q38"/>
    <mergeCell ref="P47:P48"/>
    <mergeCell ref="B49:Q49"/>
    <mergeCell ref="Q47:Q48"/>
    <mergeCell ref="B47:B48"/>
    <mergeCell ref="C47:C48"/>
    <mergeCell ref="I47:I48"/>
    <mergeCell ref="L47:L48"/>
    <mergeCell ref="M47:M48"/>
    <mergeCell ref="N47:N48"/>
    <mergeCell ref="O47:O48"/>
    <mergeCell ref="P43:P44"/>
    <mergeCell ref="L43:L44"/>
    <mergeCell ref="J43:J44"/>
    <mergeCell ref="M43:M44"/>
    <mergeCell ref="N43:N44"/>
    <mergeCell ref="L41:L42"/>
    <mergeCell ref="M41:M42"/>
    <mergeCell ref="I45:I46"/>
    <mergeCell ref="J45:J46"/>
    <mergeCell ref="L45:L46"/>
    <mergeCell ref="M45:M46"/>
    <mergeCell ref="N45:N46"/>
    <mergeCell ref="O45:O46"/>
    <mergeCell ref="F51:F53"/>
    <mergeCell ref="G2:I2"/>
    <mergeCell ref="B51:D53"/>
    <mergeCell ref="N35:N36"/>
    <mergeCell ref="J33:J34"/>
    <mergeCell ref="B37:B38"/>
    <mergeCell ref="C37:C38"/>
    <mergeCell ref="C33:C34"/>
    <mergeCell ref="B33:B34"/>
    <mergeCell ref="J41:J42"/>
    <mergeCell ref="B41:B42"/>
    <mergeCell ref="C41:C42"/>
    <mergeCell ref="I41:I42"/>
    <mergeCell ref="B39:B40"/>
    <mergeCell ref="C39:C40"/>
    <mergeCell ref="C35:C36"/>
    <mergeCell ref="B45:B46"/>
    <mergeCell ref="C45:C46"/>
    <mergeCell ref="I39:I40"/>
    <mergeCell ref="J39:J40"/>
    <mergeCell ref="L39:L40"/>
    <mergeCell ref="M39:M40"/>
    <mergeCell ref="N39:N40"/>
    <mergeCell ref="B29:B30"/>
    <mergeCell ref="P54:Q54"/>
    <mergeCell ref="N41:N42"/>
    <mergeCell ref="O41:O42"/>
    <mergeCell ref="P41:P42"/>
    <mergeCell ref="O35:O36"/>
    <mergeCell ref="P35:P36"/>
    <mergeCell ref="L54:O54"/>
    <mergeCell ref="L51:O53"/>
    <mergeCell ref="B50:E50"/>
    <mergeCell ref="G50:H50"/>
    <mergeCell ref="E51:E53"/>
    <mergeCell ref="I52:J53"/>
    <mergeCell ref="I54:J54"/>
    <mergeCell ref="I51:K51"/>
    <mergeCell ref="G51:G53"/>
    <mergeCell ref="K52:K53"/>
    <mergeCell ref="H51:H53"/>
    <mergeCell ref="B43:B44"/>
    <mergeCell ref="B35:B36"/>
    <mergeCell ref="B54:D54"/>
    <mergeCell ref="C43:C44"/>
    <mergeCell ref="I50:Q50"/>
    <mergeCell ref="P51:Q53"/>
    <mergeCell ref="O43:O44"/>
    <mergeCell ref="I31:I32"/>
    <mergeCell ref="I29:I30"/>
    <mergeCell ref="M35:M36"/>
    <mergeCell ref="L31:L32"/>
    <mergeCell ref="L29:L30"/>
    <mergeCell ref="M29:M30"/>
    <mergeCell ref="J35:J36"/>
    <mergeCell ref="L33:L34"/>
    <mergeCell ref="M33:M34"/>
    <mergeCell ref="I35:I36"/>
    <mergeCell ref="B15:B16"/>
    <mergeCell ref="C27:C28"/>
    <mergeCell ref="J25:J26"/>
    <mergeCell ref="I33:I34"/>
    <mergeCell ref="B27:B28"/>
    <mergeCell ref="B31:B32"/>
    <mergeCell ref="I27:I28"/>
    <mergeCell ref="J31:J32"/>
    <mergeCell ref="N25:N26"/>
    <mergeCell ref="N29:N30"/>
    <mergeCell ref="N31:N32"/>
    <mergeCell ref="B25:B26"/>
    <mergeCell ref="C25:C26"/>
    <mergeCell ref="B21:B22"/>
    <mergeCell ref="B17:B18"/>
    <mergeCell ref="C17:C18"/>
    <mergeCell ref="B19:B20"/>
    <mergeCell ref="C19:C20"/>
    <mergeCell ref="I25:I26"/>
    <mergeCell ref="C21:C22"/>
    <mergeCell ref="L17:L18"/>
    <mergeCell ref="N15:N16"/>
    <mergeCell ref="C31:C32"/>
    <mergeCell ref="N33:N34"/>
    <mergeCell ref="L3:L4"/>
    <mergeCell ref="J3:J4"/>
    <mergeCell ref="B3:B4"/>
    <mergeCell ref="C3:C4"/>
    <mergeCell ref="I3:I4"/>
    <mergeCell ref="I23:I24"/>
    <mergeCell ref="C11:C12"/>
    <mergeCell ref="C7:C8"/>
    <mergeCell ref="B9:B10"/>
    <mergeCell ref="C9:C10"/>
    <mergeCell ref="B13:B14"/>
    <mergeCell ref="B7:B8"/>
    <mergeCell ref="C5:C6"/>
    <mergeCell ref="B11:B12"/>
    <mergeCell ref="B5:B6"/>
    <mergeCell ref="B23:B24"/>
    <mergeCell ref="C23:C24"/>
    <mergeCell ref="I19:I20"/>
    <mergeCell ref="I21:I22"/>
    <mergeCell ref="I17:I18"/>
    <mergeCell ref="I5:I6"/>
    <mergeCell ref="I7:I8"/>
    <mergeCell ref="I9:I10"/>
    <mergeCell ref="I11:I12"/>
    <mergeCell ref="C13:C14"/>
    <mergeCell ref="C15:C16"/>
    <mergeCell ref="I15:I16"/>
    <mergeCell ref="O33:O34"/>
    <mergeCell ref="O27:O28"/>
    <mergeCell ref="I13:I14"/>
    <mergeCell ref="O31:O32"/>
    <mergeCell ref="O29:O30"/>
    <mergeCell ref="J23:J24"/>
    <mergeCell ref="M17:M18"/>
    <mergeCell ref="L13:L14"/>
    <mergeCell ref="M31:M32"/>
    <mergeCell ref="J15:J16"/>
    <mergeCell ref="L15:L16"/>
    <mergeCell ref="M15:M16"/>
    <mergeCell ref="J29:J30"/>
    <mergeCell ref="L25:L26"/>
    <mergeCell ref="M21:M22"/>
    <mergeCell ref="J19:J20"/>
    <mergeCell ref="J21:J22"/>
    <mergeCell ref="O21:O22"/>
    <mergeCell ref="J13:J14"/>
    <mergeCell ref="J27:J28"/>
    <mergeCell ref="C29:C30"/>
    <mergeCell ref="N3:N4"/>
    <mergeCell ref="O3:O4"/>
    <mergeCell ref="P3:P4"/>
    <mergeCell ref="N19:N20"/>
    <mergeCell ref="N21:N22"/>
    <mergeCell ref="P7:P8"/>
    <mergeCell ref="N5:N6"/>
    <mergeCell ref="M3:M4"/>
    <mergeCell ref="P5:P6"/>
    <mergeCell ref="P13:P14"/>
    <mergeCell ref="N7:N8"/>
    <mergeCell ref="N17:N18"/>
    <mergeCell ref="P17:P18"/>
    <mergeCell ref="O9:O10"/>
    <mergeCell ref="O7:O8"/>
    <mergeCell ref="O15:O16"/>
    <mergeCell ref="M7:M8"/>
    <mergeCell ref="N11:N12"/>
    <mergeCell ref="O11:O12"/>
    <mergeCell ref="N9:N10"/>
    <mergeCell ref="P33:P34"/>
    <mergeCell ref="P23:P24"/>
    <mergeCell ref="J5:J6"/>
    <mergeCell ref="M19:M20"/>
    <mergeCell ref="J7:J8"/>
    <mergeCell ref="L9:L10"/>
    <mergeCell ref="J17:J18"/>
    <mergeCell ref="O5:O6"/>
    <mergeCell ref="L5:L6"/>
    <mergeCell ref="M5:M6"/>
    <mergeCell ref="O17:O18"/>
    <mergeCell ref="L11:L12"/>
    <mergeCell ref="M11:M12"/>
    <mergeCell ref="L19:L20"/>
    <mergeCell ref="M9:M10"/>
    <mergeCell ref="N23:N24"/>
    <mergeCell ref="L7:L8"/>
    <mergeCell ref="J9:J10"/>
    <mergeCell ref="J11:J12"/>
    <mergeCell ref="P11:P12"/>
    <mergeCell ref="P19:P20"/>
    <mergeCell ref="P31:P32"/>
    <mergeCell ref="P15:P16"/>
    <mergeCell ref="P21:P22"/>
    <mergeCell ref="Q33:Q34"/>
    <mergeCell ref="Q35:Q36"/>
    <mergeCell ref="L21:L22"/>
    <mergeCell ref="M13:M14"/>
    <mergeCell ref="L23:L24"/>
    <mergeCell ref="M23:M24"/>
    <mergeCell ref="L27:L28"/>
    <mergeCell ref="M27:M28"/>
    <mergeCell ref="M25:M26"/>
    <mergeCell ref="O25:O26"/>
    <mergeCell ref="O23:O24"/>
    <mergeCell ref="N27:N28"/>
    <mergeCell ref="N13:N14"/>
    <mergeCell ref="O13:O14"/>
    <mergeCell ref="P27:P28"/>
    <mergeCell ref="P29:P30"/>
    <mergeCell ref="Q21:Q22"/>
    <mergeCell ref="O19:O20"/>
    <mergeCell ref="L35:L36"/>
    <mergeCell ref="P45:P46"/>
    <mergeCell ref="Q45:Q46"/>
    <mergeCell ref="I43:I44"/>
    <mergeCell ref="Q41:Q42"/>
    <mergeCell ref="Q43:Q44"/>
    <mergeCell ref="O39:O40"/>
    <mergeCell ref="P39:P40"/>
    <mergeCell ref="Q39:Q40"/>
    <mergeCell ref="Q3:Q4"/>
    <mergeCell ref="Q23:Q24"/>
    <mergeCell ref="Q25:Q26"/>
    <mergeCell ref="Q27:Q28"/>
    <mergeCell ref="Q29:Q30"/>
    <mergeCell ref="Q31:Q32"/>
    <mergeCell ref="P25:P26"/>
    <mergeCell ref="Q5:Q6"/>
    <mergeCell ref="Q7:Q8"/>
    <mergeCell ref="Q9:Q10"/>
    <mergeCell ref="Q11:Q12"/>
    <mergeCell ref="Q13:Q14"/>
    <mergeCell ref="Q15:Q16"/>
    <mergeCell ref="Q17:Q18"/>
    <mergeCell ref="Q19:Q20"/>
    <mergeCell ref="P9:P10"/>
  </mergeCells>
  <phoneticPr fontId="1" type="noConversion"/>
  <pageMargins left="0.15748031496062992" right="0.15748031496062992" top="0" bottom="7.874015748031496E-2" header="0.15748031496062992" footer="0.15748031496062992"/>
  <pageSetup paperSize="9" scale="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view="pageBreakPreview" zoomScale="80" zoomScaleSheetLayoutView="80" workbookViewId="0">
      <selection activeCell="E12" sqref="E12"/>
    </sheetView>
  </sheetViews>
  <sheetFormatPr defaultRowHeight="19.2"/>
  <cols>
    <col min="1" max="1" width="10.44140625" style="21" customWidth="1"/>
    <col min="2" max="2" width="22.6640625" style="22" customWidth="1"/>
    <col min="3" max="3" width="20.77734375" style="22" bestFit="1" customWidth="1"/>
    <col min="4" max="5" width="13.6640625" style="22" customWidth="1"/>
    <col min="6" max="7" width="14" style="22" customWidth="1"/>
    <col min="8" max="8" width="8.88671875" style="19" customWidth="1"/>
    <col min="9" max="9" width="9" style="19"/>
    <col min="10" max="10" width="14" style="19" customWidth="1"/>
    <col min="11" max="13" width="9" style="19"/>
    <col min="14" max="14" width="14" style="19" customWidth="1"/>
    <col min="15" max="256" width="9" style="19"/>
    <col min="257" max="257" width="10.44140625" style="19" customWidth="1"/>
    <col min="258" max="258" width="22.6640625" style="19" customWidth="1"/>
    <col min="259" max="259" width="20.77734375" style="19" bestFit="1" customWidth="1"/>
    <col min="260" max="261" width="13.6640625" style="19" customWidth="1"/>
    <col min="262" max="263" width="14" style="19" customWidth="1"/>
    <col min="264" max="264" width="8.88671875" style="19" customWidth="1"/>
    <col min="265" max="265" width="22.6640625" style="19" customWidth="1"/>
    <col min="266" max="268" width="13.6640625" style="19" customWidth="1"/>
    <col min="269" max="270" width="14" style="19" customWidth="1"/>
    <col min="271" max="512" width="9" style="19"/>
    <col min="513" max="513" width="10.44140625" style="19" customWidth="1"/>
    <col min="514" max="514" width="22.6640625" style="19" customWidth="1"/>
    <col min="515" max="515" width="20.77734375" style="19" bestFit="1" customWidth="1"/>
    <col min="516" max="517" width="13.6640625" style="19" customWidth="1"/>
    <col min="518" max="519" width="14" style="19" customWidth="1"/>
    <col min="520" max="520" width="8.88671875" style="19" customWidth="1"/>
    <col min="521" max="521" width="22.6640625" style="19" customWidth="1"/>
    <col min="522" max="524" width="13.6640625" style="19" customWidth="1"/>
    <col min="525" max="526" width="14" style="19" customWidth="1"/>
    <col min="527" max="768" width="9" style="19"/>
    <col min="769" max="769" width="10.44140625" style="19" customWidth="1"/>
    <col min="770" max="770" width="22.6640625" style="19" customWidth="1"/>
    <col min="771" max="771" width="20.77734375" style="19" bestFit="1" customWidth="1"/>
    <col min="772" max="773" width="13.6640625" style="19" customWidth="1"/>
    <col min="774" max="775" width="14" style="19" customWidth="1"/>
    <col min="776" max="776" width="8.88671875" style="19" customWidth="1"/>
    <col min="777" max="777" width="22.6640625" style="19" customWidth="1"/>
    <col min="778" max="780" width="13.6640625" style="19" customWidth="1"/>
    <col min="781" max="782" width="14" style="19" customWidth="1"/>
    <col min="783" max="1024" width="9" style="19"/>
    <col min="1025" max="1025" width="10.44140625" style="19" customWidth="1"/>
    <col min="1026" max="1026" width="22.6640625" style="19" customWidth="1"/>
    <col min="1027" max="1027" width="20.77734375" style="19" bestFit="1" customWidth="1"/>
    <col min="1028" max="1029" width="13.6640625" style="19" customWidth="1"/>
    <col min="1030" max="1031" width="14" style="19" customWidth="1"/>
    <col min="1032" max="1032" width="8.88671875" style="19" customWidth="1"/>
    <col min="1033" max="1033" width="22.6640625" style="19" customWidth="1"/>
    <col min="1034" max="1036" width="13.6640625" style="19" customWidth="1"/>
    <col min="1037" max="1038" width="14" style="19" customWidth="1"/>
    <col min="1039" max="1280" width="9" style="19"/>
    <col min="1281" max="1281" width="10.44140625" style="19" customWidth="1"/>
    <col min="1282" max="1282" width="22.6640625" style="19" customWidth="1"/>
    <col min="1283" max="1283" width="20.77734375" style="19" bestFit="1" customWidth="1"/>
    <col min="1284" max="1285" width="13.6640625" style="19" customWidth="1"/>
    <col min="1286" max="1287" width="14" style="19" customWidth="1"/>
    <col min="1288" max="1288" width="8.88671875" style="19" customWidth="1"/>
    <col min="1289" max="1289" width="22.6640625" style="19" customWidth="1"/>
    <col min="1290" max="1292" width="13.6640625" style="19" customWidth="1"/>
    <col min="1293" max="1294" width="14" style="19" customWidth="1"/>
    <col min="1295" max="1536" width="9" style="19"/>
    <col min="1537" max="1537" width="10.44140625" style="19" customWidth="1"/>
    <col min="1538" max="1538" width="22.6640625" style="19" customWidth="1"/>
    <col min="1539" max="1539" width="20.77734375" style="19" bestFit="1" customWidth="1"/>
    <col min="1540" max="1541" width="13.6640625" style="19" customWidth="1"/>
    <col min="1542" max="1543" width="14" style="19" customWidth="1"/>
    <col min="1544" max="1544" width="8.88671875" style="19" customWidth="1"/>
    <col min="1545" max="1545" width="22.6640625" style="19" customWidth="1"/>
    <col min="1546" max="1548" width="13.6640625" style="19" customWidth="1"/>
    <col min="1549" max="1550" width="14" style="19" customWidth="1"/>
    <col min="1551" max="1792" width="9" style="19"/>
    <col min="1793" max="1793" width="10.44140625" style="19" customWidth="1"/>
    <col min="1794" max="1794" width="22.6640625" style="19" customWidth="1"/>
    <col min="1795" max="1795" width="20.77734375" style="19" bestFit="1" customWidth="1"/>
    <col min="1796" max="1797" width="13.6640625" style="19" customWidth="1"/>
    <col min="1798" max="1799" width="14" style="19" customWidth="1"/>
    <col min="1800" max="1800" width="8.88671875" style="19" customWidth="1"/>
    <col min="1801" max="1801" width="22.6640625" style="19" customWidth="1"/>
    <col min="1802" max="1804" width="13.6640625" style="19" customWidth="1"/>
    <col min="1805" max="1806" width="14" style="19" customWidth="1"/>
    <col min="1807" max="2048" width="9" style="19"/>
    <col min="2049" max="2049" width="10.44140625" style="19" customWidth="1"/>
    <col min="2050" max="2050" width="22.6640625" style="19" customWidth="1"/>
    <col min="2051" max="2051" width="20.77734375" style="19" bestFit="1" customWidth="1"/>
    <col min="2052" max="2053" width="13.6640625" style="19" customWidth="1"/>
    <col min="2054" max="2055" width="14" style="19" customWidth="1"/>
    <col min="2056" max="2056" width="8.88671875" style="19" customWidth="1"/>
    <col min="2057" max="2057" width="22.6640625" style="19" customWidth="1"/>
    <col min="2058" max="2060" width="13.6640625" style="19" customWidth="1"/>
    <col min="2061" max="2062" width="14" style="19" customWidth="1"/>
    <col min="2063" max="2304" width="9" style="19"/>
    <col min="2305" max="2305" width="10.44140625" style="19" customWidth="1"/>
    <col min="2306" max="2306" width="22.6640625" style="19" customWidth="1"/>
    <col min="2307" max="2307" width="20.77734375" style="19" bestFit="1" customWidth="1"/>
    <col min="2308" max="2309" width="13.6640625" style="19" customWidth="1"/>
    <col min="2310" max="2311" width="14" style="19" customWidth="1"/>
    <col min="2312" max="2312" width="8.88671875" style="19" customWidth="1"/>
    <col min="2313" max="2313" width="22.6640625" style="19" customWidth="1"/>
    <col min="2314" max="2316" width="13.6640625" style="19" customWidth="1"/>
    <col min="2317" max="2318" width="14" style="19" customWidth="1"/>
    <col min="2319" max="2560" width="9" style="19"/>
    <col min="2561" max="2561" width="10.44140625" style="19" customWidth="1"/>
    <col min="2562" max="2562" width="22.6640625" style="19" customWidth="1"/>
    <col min="2563" max="2563" width="20.77734375" style="19" bestFit="1" customWidth="1"/>
    <col min="2564" max="2565" width="13.6640625" style="19" customWidth="1"/>
    <col min="2566" max="2567" width="14" style="19" customWidth="1"/>
    <col min="2568" max="2568" width="8.88671875" style="19" customWidth="1"/>
    <col min="2569" max="2569" width="22.6640625" style="19" customWidth="1"/>
    <col min="2570" max="2572" width="13.6640625" style="19" customWidth="1"/>
    <col min="2573" max="2574" width="14" style="19" customWidth="1"/>
    <col min="2575" max="2816" width="9" style="19"/>
    <col min="2817" max="2817" width="10.44140625" style="19" customWidth="1"/>
    <col min="2818" max="2818" width="22.6640625" style="19" customWidth="1"/>
    <col min="2819" max="2819" width="20.77734375" style="19" bestFit="1" customWidth="1"/>
    <col min="2820" max="2821" width="13.6640625" style="19" customWidth="1"/>
    <col min="2822" max="2823" width="14" style="19" customWidth="1"/>
    <col min="2824" max="2824" width="8.88671875" style="19" customWidth="1"/>
    <col min="2825" max="2825" width="22.6640625" style="19" customWidth="1"/>
    <col min="2826" max="2828" width="13.6640625" style="19" customWidth="1"/>
    <col min="2829" max="2830" width="14" style="19" customWidth="1"/>
    <col min="2831" max="3072" width="9" style="19"/>
    <col min="3073" max="3073" width="10.44140625" style="19" customWidth="1"/>
    <col min="3074" max="3074" width="22.6640625" style="19" customWidth="1"/>
    <col min="3075" max="3075" width="20.77734375" style="19" bestFit="1" customWidth="1"/>
    <col min="3076" max="3077" width="13.6640625" style="19" customWidth="1"/>
    <col min="3078" max="3079" width="14" style="19" customWidth="1"/>
    <col min="3080" max="3080" width="8.88671875" style="19" customWidth="1"/>
    <col min="3081" max="3081" width="22.6640625" style="19" customWidth="1"/>
    <col min="3082" max="3084" width="13.6640625" style="19" customWidth="1"/>
    <col min="3085" max="3086" width="14" style="19" customWidth="1"/>
    <col min="3087" max="3328" width="9" style="19"/>
    <col min="3329" max="3329" width="10.44140625" style="19" customWidth="1"/>
    <col min="3330" max="3330" width="22.6640625" style="19" customWidth="1"/>
    <col min="3331" max="3331" width="20.77734375" style="19" bestFit="1" customWidth="1"/>
    <col min="3332" max="3333" width="13.6640625" style="19" customWidth="1"/>
    <col min="3334" max="3335" width="14" style="19" customWidth="1"/>
    <col min="3336" max="3336" width="8.88671875" style="19" customWidth="1"/>
    <col min="3337" max="3337" width="22.6640625" style="19" customWidth="1"/>
    <col min="3338" max="3340" width="13.6640625" style="19" customWidth="1"/>
    <col min="3341" max="3342" width="14" style="19" customWidth="1"/>
    <col min="3343" max="3584" width="9" style="19"/>
    <col min="3585" max="3585" width="10.44140625" style="19" customWidth="1"/>
    <col min="3586" max="3586" width="22.6640625" style="19" customWidth="1"/>
    <col min="3587" max="3587" width="20.77734375" style="19" bestFit="1" customWidth="1"/>
    <col min="3588" max="3589" width="13.6640625" style="19" customWidth="1"/>
    <col min="3590" max="3591" width="14" style="19" customWidth="1"/>
    <col min="3592" max="3592" width="8.88671875" style="19" customWidth="1"/>
    <col min="3593" max="3593" width="22.6640625" style="19" customWidth="1"/>
    <col min="3594" max="3596" width="13.6640625" style="19" customWidth="1"/>
    <col min="3597" max="3598" width="14" style="19" customWidth="1"/>
    <col min="3599" max="3840" width="9" style="19"/>
    <col min="3841" max="3841" width="10.44140625" style="19" customWidth="1"/>
    <col min="3842" max="3842" width="22.6640625" style="19" customWidth="1"/>
    <col min="3843" max="3843" width="20.77734375" style="19" bestFit="1" customWidth="1"/>
    <col min="3844" max="3845" width="13.6640625" style="19" customWidth="1"/>
    <col min="3846" max="3847" width="14" style="19" customWidth="1"/>
    <col min="3848" max="3848" width="8.88671875" style="19" customWidth="1"/>
    <col min="3849" max="3849" width="22.6640625" style="19" customWidth="1"/>
    <col min="3850" max="3852" width="13.6640625" style="19" customWidth="1"/>
    <col min="3853" max="3854" width="14" style="19" customWidth="1"/>
    <col min="3855" max="4096" width="9" style="19"/>
    <col min="4097" max="4097" width="10.44140625" style="19" customWidth="1"/>
    <col min="4098" max="4098" width="22.6640625" style="19" customWidth="1"/>
    <col min="4099" max="4099" width="20.77734375" style="19" bestFit="1" customWidth="1"/>
    <col min="4100" max="4101" width="13.6640625" style="19" customWidth="1"/>
    <col min="4102" max="4103" width="14" style="19" customWidth="1"/>
    <col min="4104" max="4104" width="8.88671875" style="19" customWidth="1"/>
    <col min="4105" max="4105" width="22.6640625" style="19" customWidth="1"/>
    <col min="4106" max="4108" width="13.6640625" style="19" customWidth="1"/>
    <col min="4109" max="4110" width="14" style="19" customWidth="1"/>
    <col min="4111" max="4352" width="9" style="19"/>
    <col min="4353" max="4353" width="10.44140625" style="19" customWidth="1"/>
    <col min="4354" max="4354" width="22.6640625" style="19" customWidth="1"/>
    <col min="4355" max="4355" width="20.77734375" style="19" bestFit="1" customWidth="1"/>
    <col min="4356" max="4357" width="13.6640625" style="19" customWidth="1"/>
    <col min="4358" max="4359" width="14" style="19" customWidth="1"/>
    <col min="4360" max="4360" width="8.88671875" style="19" customWidth="1"/>
    <col min="4361" max="4361" width="22.6640625" style="19" customWidth="1"/>
    <col min="4362" max="4364" width="13.6640625" style="19" customWidth="1"/>
    <col min="4365" max="4366" width="14" style="19" customWidth="1"/>
    <col min="4367" max="4608" width="9" style="19"/>
    <col min="4609" max="4609" width="10.44140625" style="19" customWidth="1"/>
    <col min="4610" max="4610" width="22.6640625" style="19" customWidth="1"/>
    <col min="4611" max="4611" width="20.77734375" style="19" bestFit="1" customWidth="1"/>
    <col min="4612" max="4613" width="13.6640625" style="19" customWidth="1"/>
    <col min="4614" max="4615" width="14" style="19" customWidth="1"/>
    <col min="4616" max="4616" width="8.88671875" style="19" customWidth="1"/>
    <col min="4617" max="4617" width="22.6640625" style="19" customWidth="1"/>
    <col min="4618" max="4620" width="13.6640625" style="19" customWidth="1"/>
    <col min="4621" max="4622" width="14" style="19" customWidth="1"/>
    <col min="4623" max="4864" width="9" style="19"/>
    <col min="4865" max="4865" width="10.44140625" style="19" customWidth="1"/>
    <col min="4866" max="4866" width="22.6640625" style="19" customWidth="1"/>
    <col min="4867" max="4867" width="20.77734375" style="19" bestFit="1" customWidth="1"/>
    <col min="4868" max="4869" width="13.6640625" style="19" customWidth="1"/>
    <col min="4870" max="4871" width="14" style="19" customWidth="1"/>
    <col min="4872" max="4872" width="8.88671875" style="19" customWidth="1"/>
    <col min="4873" max="4873" width="22.6640625" style="19" customWidth="1"/>
    <col min="4874" max="4876" width="13.6640625" style="19" customWidth="1"/>
    <col min="4877" max="4878" width="14" style="19" customWidth="1"/>
    <col min="4879" max="5120" width="9" style="19"/>
    <col min="5121" max="5121" width="10.44140625" style="19" customWidth="1"/>
    <col min="5122" max="5122" width="22.6640625" style="19" customWidth="1"/>
    <col min="5123" max="5123" width="20.77734375" style="19" bestFit="1" customWidth="1"/>
    <col min="5124" max="5125" width="13.6640625" style="19" customWidth="1"/>
    <col min="5126" max="5127" width="14" style="19" customWidth="1"/>
    <col min="5128" max="5128" width="8.88671875" style="19" customWidth="1"/>
    <col min="5129" max="5129" width="22.6640625" style="19" customWidth="1"/>
    <col min="5130" max="5132" width="13.6640625" style="19" customWidth="1"/>
    <col min="5133" max="5134" width="14" style="19" customWidth="1"/>
    <col min="5135" max="5376" width="9" style="19"/>
    <col min="5377" max="5377" width="10.44140625" style="19" customWidth="1"/>
    <col min="5378" max="5378" width="22.6640625" style="19" customWidth="1"/>
    <col min="5379" max="5379" width="20.77734375" style="19" bestFit="1" customWidth="1"/>
    <col min="5380" max="5381" width="13.6640625" style="19" customWidth="1"/>
    <col min="5382" max="5383" width="14" style="19" customWidth="1"/>
    <col min="5384" max="5384" width="8.88671875" style="19" customWidth="1"/>
    <col min="5385" max="5385" width="22.6640625" style="19" customWidth="1"/>
    <col min="5386" max="5388" width="13.6640625" style="19" customWidth="1"/>
    <col min="5389" max="5390" width="14" style="19" customWidth="1"/>
    <col min="5391" max="5632" width="9" style="19"/>
    <col min="5633" max="5633" width="10.44140625" style="19" customWidth="1"/>
    <col min="5634" max="5634" width="22.6640625" style="19" customWidth="1"/>
    <col min="5635" max="5635" width="20.77734375" style="19" bestFit="1" customWidth="1"/>
    <col min="5636" max="5637" width="13.6640625" style="19" customWidth="1"/>
    <col min="5638" max="5639" width="14" style="19" customWidth="1"/>
    <col min="5640" max="5640" width="8.88671875" style="19" customWidth="1"/>
    <col min="5641" max="5641" width="22.6640625" style="19" customWidth="1"/>
    <col min="5642" max="5644" width="13.6640625" style="19" customWidth="1"/>
    <col min="5645" max="5646" width="14" style="19" customWidth="1"/>
    <col min="5647" max="5888" width="9" style="19"/>
    <col min="5889" max="5889" width="10.44140625" style="19" customWidth="1"/>
    <col min="5890" max="5890" width="22.6640625" style="19" customWidth="1"/>
    <col min="5891" max="5891" width="20.77734375" style="19" bestFit="1" customWidth="1"/>
    <col min="5892" max="5893" width="13.6640625" style="19" customWidth="1"/>
    <col min="5894" max="5895" width="14" style="19" customWidth="1"/>
    <col min="5896" max="5896" width="8.88671875" style="19" customWidth="1"/>
    <col min="5897" max="5897" width="22.6640625" style="19" customWidth="1"/>
    <col min="5898" max="5900" width="13.6640625" style="19" customWidth="1"/>
    <col min="5901" max="5902" width="14" style="19" customWidth="1"/>
    <col min="5903" max="6144" width="9" style="19"/>
    <col min="6145" max="6145" width="10.44140625" style="19" customWidth="1"/>
    <col min="6146" max="6146" width="22.6640625" style="19" customWidth="1"/>
    <col min="6147" max="6147" width="20.77734375" style="19" bestFit="1" customWidth="1"/>
    <col min="6148" max="6149" width="13.6640625" style="19" customWidth="1"/>
    <col min="6150" max="6151" width="14" style="19" customWidth="1"/>
    <col min="6152" max="6152" width="8.88671875" style="19" customWidth="1"/>
    <col min="6153" max="6153" width="22.6640625" style="19" customWidth="1"/>
    <col min="6154" max="6156" width="13.6640625" style="19" customWidth="1"/>
    <col min="6157" max="6158" width="14" style="19" customWidth="1"/>
    <col min="6159" max="6400" width="9" style="19"/>
    <col min="6401" max="6401" width="10.44140625" style="19" customWidth="1"/>
    <col min="6402" max="6402" width="22.6640625" style="19" customWidth="1"/>
    <col min="6403" max="6403" width="20.77734375" style="19" bestFit="1" customWidth="1"/>
    <col min="6404" max="6405" width="13.6640625" style="19" customWidth="1"/>
    <col min="6406" max="6407" width="14" style="19" customWidth="1"/>
    <col min="6408" max="6408" width="8.88671875" style="19" customWidth="1"/>
    <col min="6409" max="6409" width="22.6640625" style="19" customWidth="1"/>
    <col min="6410" max="6412" width="13.6640625" style="19" customWidth="1"/>
    <col min="6413" max="6414" width="14" style="19" customWidth="1"/>
    <col min="6415" max="6656" width="9" style="19"/>
    <col min="6657" max="6657" width="10.44140625" style="19" customWidth="1"/>
    <col min="6658" max="6658" width="22.6640625" style="19" customWidth="1"/>
    <col min="6659" max="6659" width="20.77734375" style="19" bestFit="1" customWidth="1"/>
    <col min="6660" max="6661" width="13.6640625" style="19" customWidth="1"/>
    <col min="6662" max="6663" width="14" style="19" customWidth="1"/>
    <col min="6664" max="6664" width="8.88671875" style="19" customWidth="1"/>
    <col min="6665" max="6665" width="22.6640625" style="19" customWidth="1"/>
    <col min="6666" max="6668" width="13.6640625" style="19" customWidth="1"/>
    <col min="6669" max="6670" width="14" style="19" customWidth="1"/>
    <col min="6671" max="6912" width="9" style="19"/>
    <col min="6913" max="6913" width="10.44140625" style="19" customWidth="1"/>
    <col min="6914" max="6914" width="22.6640625" style="19" customWidth="1"/>
    <col min="6915" max="6915" width="20.77734375" style="19" bestFit="1" customWidth="1"/>
    <col min="6916" max="6917" width="13.6640625" style="19" customWidth="1"/>
    <col min="6918" max="6919" width="14" style="19" customWidth="1"/>
    <col min="6920" max="6920" width="8.88671875" style="19" customWidth="1"/>
    <col min="6921" max="6921" width="22.6640625" style="19" customWidth="1"/>
    <col min="6922" max="6924" width="13.6640625" style="19" customWidth="1"/>
    <col min="6925" max="6926" width="14" style="19" customWidth="1"/>
    <col min="6927" max="7168" width="9" style="19"/>
    <col min="7169" max="7169" width="10.44140625" style="19" customWidth="1"/>
    <col min="7170" max="7170" width="22.6640625" style="19" customWidth="1"/>
    <col min="7171" max="7171" width="20.77734375" style="19" bestFit="1" customWidth="1"/>
    <col min="7172" max="7173" width="13.6640625" style="19" customWidth="1"/>
    <col min="7174" max="7175" width="14" style="19" customWidth="1"/>
    <col min="7176" max="7176" width="8.88671875" style="19" customWidth="1"/>
    <col min="7177" max="7177" width="22.6640625" style="19" customWidth="1"/>
    <col min="7178" max="7180" width="13.6640625" style="19" customWidth="1"/>
    <col min="7181" max="7182" width="14" style="19" customWidth="1"/>
    <col min="7183" max="7424" width="9" style="19"/>
    <col min="7425" max="7425" width="10.44140625" style="19" customWidth="1"/>
    <col min="7426" max="7426" width="22.6640625" style="19" customWidth="1"/>
    <col min="7427" max="7427" width="20.77734375" style="19" bestFit="1" customWidth="1"/>
    <col min="7428" max="7429" width="13.6640625" style="19" customWidth="1"/>
    <col min="7430" max="7431" width="14" style="19" customWidth="1"/>
    <col min="7432" max="7432" width="8.88671875" style="19" customWidth="1"/>
    <col min="7433" max="7433" width="22.6640625" style="19" customWidth="1"/>
    <col min="7434" max="7436" width="13.6640625" style="19" customWidth="1"/>
    <col min="7437" max="7438" width="14" style="19" customWidth="1"/>
    <col min="7439" max="7680" width="9" style="19"/>
    <col min="7681" max="7681" width="10.44140625" style="19" customWidth="1"/>
    <col min="7682" max="7682" width="22.6640625" style="19" customWidth="1"/>
    <col min="7683" max="7683" width="20.77734375" style="19" bestFit="1" customWidth="1"/>
    <col min="7684" max="7685" width="13.6640625" style="19" customWidth="1"/>
    <col min="7686" max="7687" width="14" style="19" customWidth="1"/>
    <col min="7688" max="7688" width="8.88671875" style="19" customWidth="1"/>
    <col min="7689" max="7689" width="22.6640625" style="19" customWidth="1"/>
    <col min="7690" max="7692" width="13.6640625" style="19" customWidth="1"/>
    <col min="7693" max="7694" width="14" style="19" customWidth="1"/>
    <col min="7695" max="7936" width="9" style="19"/>
    <col min="7937" max="7937" width="10.44140625" style="19" customWidth="1"/>
    <col min="7938" max="7938" width="22.6640625" style="19" customWidth="1"/>
    <col min="7939" max="7939" width="20.77734375" style="19" bestFit="1" customWidth="1"/>
    <col min="7940" max="7941" width="13.6640625" style="19" customWidth="1"/>
    <col min="7942" max="7943" width="14" style="19" customWidth="1"/>
    <col min="7944" max="7944" width="8.88671875" style="19" customWidth="1"/>
    <col min="7945" max="7945" width="22.6640625" style="19" customWidth="1"/>
    <col min="7946" max="7948" width="13.6640625" style="19" customWidth="1"/>
    <col min="7949" max="7950" width="14" style="19" customWidth="1"/>
    <col min="7951" max="8192" width="9" style="19"/>
    <col min="8193" max="8193" width="10.44140625" style="19" customWidth="1"/>
    <col min="8194" max="8194" width="22.6640625" style="19" customWidth="1"/>
    <col min="8195" max="8195" width="20.77734375" style="19" bestFit="1" customWidth="1"/>
    <col min="8196" max="8197" width="13.6640625" style="19" customWidth="1"/>
    <col min="8198" max="8199" width="14" style="19" customWidth="1"/>
    <col min="8200" max="8200" width="8.88671875" style="19" customWidth="1"/>
    <col min="8201" max="8201" width="22.6640625" style="19" customWidth="1"/>
    <col min="8202" max="8204" width="13.6640625" style="19" customWidth="1"/>
    <col min="8205" max="8206" width="14" style="19" customWidth="1"/>
    <col min="8207" max="8448" width="9" style="19"/>
    <col min="8449" max="8449" width="10.44140625" style="19" customWidth="1"/>
    <col min="8450" max="8450" width="22.6640625" style="19" customWidth="1"/>
    <col min="8451" max="8451" width="20.77734375" style="19" bestFit="1" customWidth="1"/>
    <col min="8452" max="8453" width="13.6640625" style="19" customWidth="1"/>
    <col min="8454" max="8455" width="14" style="19" customWidth="1"/>
    <col min="8456" max="8456" width="8.88671875" style="19" customWidth="1"/>
    <col min="8457" max="8457" width="22.6640625" style="19" customWidth="1"/>
    <col min="8458" max="8460" width="13.6640625" style="19" customWidth="1"/>
    <col min="8461" max="8462" width="14" style="19" customWidth="1"/>
    <col min="8463" max="8704" width="9" style="19"/>
    <col min="8705" max="8705" width="10.44140625" style="19" customWidth="1"/>
    <col min="8706" max="8706" width="22.6640625" style="19" customWidth="1"/>
    <col min="8707" max="8707" width="20.77734375" style="19" bestFit="1" customWidth="1"/>
    <col min="8708" max="8709" width="13.6640625" style="19" customWidth="1"/>
    <col min="8710" max="8711" width="14" style="19" customWidth="1"/>
    <col min="8712" max="8712" width="8.88671875" style="19" customWidth="1"/>
    <col min="8713" max="8713" width="22.6640625" style="19" customWidth="1"/>
    <col min="8714" max="8716" width="13.6640625" style="19" customWidth="1"/>
    <col min="8717" max="8718" width="14" style="19" customWidth="1"/>
    <col min="8719" max="8960" width="9" style="19"/>
    <col min="8961" max="8961" width="10.44140625" style="19" customWidth="1"/>
    <col min="8962" max="8962" width="22.6640625" style="19" customWidth="1"/>
    <col min="8963" max="8963" width="20.77734375" style="19" bestFit="1" customWidth="1"/>
    <col min="8964" max="8965" width="13.6640625" style="19" customWidth="1"/>
    <col min="8966" max="8967" width="14" style="19" customWidth="1"/>
    <col min="8968" max="8968" width="8.88671875" style="19" customWidth="1"/>
    <col min="8969" max="8969" width="22.6640625" style="19" customWidth="1"/>
    <col min="8970" max="8972" width="13.6640625" style="19" customWidth="1"/>
    <col min="8973" max="8974" width="14" style="19" customWidth="1"/>
    <col min="8975" max="9216" width="9" style="19"/>
    <col min="9217" max="9217" width="10.44140625" style="19" customWidth="1"/>
    <col min="9218" max="9218" width="22.6640625" style="19" customWidth="1"/>
    <col min="9219" max="9219" width="20.77734375" style="19" bestFit="1" customWidth="1"/>
    <col min="9220" max="9221" width="13.6640625" style="19" customWidth="1"/>
    <col min="9222" max="9223" width="14" style="19" customWidth="1"/>
    <col min="9224" max="9224" width="8.88671875" style="19" customWidth="1"/>
    <col min="9225" max="9225" width="22.6640625" style="19" customWidth="1"/>
    <col min="9226" max="9228" width="13.6640625" style="19" customWidth="1"/>
    <col min="9229" max="9230" width="14" style="19" customWidth="1"/>
    <col min="9231" max="9472" width="9" style="19"/>
    <col min="9473" max="9473" width="10.44140625" style="19" customWidth="1"/>
    <col min="9474" max="9474" width="22.6640625" style="19" customWidth="1"/>
    <col min="9475" max="9475" width="20.77734375" style="19" bestFit="1" customWidth="1"/>
    <col min="9476" max="9477" width="13.6640625" style="19" customWidth="1"/>
    <col min="9478" max="9479" width="14" style="19" customWidth="1"/>
    <col min="9480" max="9480" width="8.88671875" style="19" customWidth="1"/>
    <col min="9481" max="9481" width="22.6640625" style="19" customWidth="1"/>
    <col min="9482" max="9484" width="13.6640625" style="19" customWidth="1"/>
    <col min="9485" max="9486" width="14" style="19" customWidth="1"/>
    <col min="9487" max="9728" width="9" style="19"/>
    <col min="9729" max="9729" width="10.44140625" style="19" customWidth="1"/>
    <col min="9730" max="9730" width="22.6640625" style="19" customWidth="1"/>
    <col min="9731" max="9731" width="20.77734375" style="19" bestFit="1" customWidth="1"/>
    <col min="9732" max="9733" width="13.6640625" style="19" customWidth="1"/>
    <col min="9734" max="9735" width="14" style="19" customWidth="1"/>
    <col min="9736" max="9736" width="8.88671875" style="19" customWidth="1"/>
    <col min="9737" max="9737" width="22.6640625" style="19" customWidth="1"/>
    <col min="9738" max="9740" width="13.6640625" style="19" customWidth="1"/>
    <col min="9741" max="9742" width="14" style="19" customWidth="1"/>
    <col min="9743" max="9984" width="9" style="19"/>
    <col min="9985" max="9985" width="10.44140625" style="19" customWidth="1"/>
    <col min="9986" max="9986" width="22.6640625" style="19" customWidth="1"/>
    <col min="9987" max="9987" width="20.77734375" style="19" bestFit="1" customWidth="1"/>
    <col min="9988" max="9989" width="13.6640625" style="19" customWidth="1"/>
    <col min="9990" max="9991" width="14" style="19" customWidth="1"/>
    <col min="9992" max="9992" width="8.88671875" style="19" customWidth="1"/>
    <col min="9993" max="9993" width="22.6640625" style="19" customWidth="1"/>
    <col min="9994" max="9996" width="13.6640625" style="19" customWidth="1"/>
    <col min="9997" max="9998" width="14" style="19" customWidth="1"/>
    <col min="9999" max="10240" width="9" style="19"/>
    <col min="10241" max="10241" width="10.44140625" style="19" customWidth="1"/>
    <col min="10242" max="10242" width="22.6640625" style="19" customWidth="1"/>
    <col min="10243" max="10243" width="20.77734375" style="19" bestFit="1" customWidth="1"/>
    <col min="10244" max="10245" width="13.6640625" style="19" customWidth="1"/>
    <col min="10246" max="10247" width="14" style="19" customWidth="1"/>
    <col min="10248" max="10248" width="8.88671875" style="19" customWidth="1"/>
    <col min="10249" max="10249" width="22.6640625" style="19" customWidth="1"/>
    <col min="10250" max="10252" width="13.6640625" style="19" customWidth="1"/>
    <col min="10253" max="10254" width="14" style="19" customWidth="1"/>
    <col min="10255" max="10496" width="9" style="19"/>
    <col min="10497" max="10497" width="10.44140625" style="19" customWidth="1"/>
    <col min="10498" max="10498" width="22.6640625" style="19" customWidth="1"/>
    <col min="10499" max="10499" width="20.77734375" style="19" bestFit="1" customWidth="1"/>
    <col min="10500" max="10501" width="13.6640625" style="19" customWidth="1"/>
    <col min="10502" max="10503" width="14" style="19" customWidth="1"/>
    <col min="10504" max="10504" width="8.88671875" style="19" customWidth="1"/>
    <col min="10505" max="10505" width="22.6640625" style="19" customWidth="1"/>
    <col min="10506" max="10508" width="13.6640625" style="19" customWidth="1"/>
    <col min="10509" max="10510" width="14" style="19" customWidth="1"/>
    <col min="10511" max="10752" width="9" style="19"/>
    <col min="10753" max="10753" width="10.44140625" style="19" customWidth="1"/>
    <col min="10754" max="10754" width="22.6640625" style="19" customWidth="1"/>
    <col min="10755" max="10755" width="20.77734375" style="19" bestFit="1" customWidth="1"/>
    <col min="10756" max="10757" width="13.6640625" style="19" customWidth="1"/>
    <col min="10758" max="10759" width="14" style="19" customWidth="1"/>
    <col min="10760" max="10760" width="8.88671875" style="19" customWidth="1"/>
    <col min="10761" max="10761" width="22.6640625" style="19" customWidth="1"/>
    <col min="10762" max="10764" width="13.6640625" style="19" customWidth="1"/>
    <col min="10765" max="10766" width="14" style="19" customWidth="1"/>
    <col min="10767" max="11008" width="9" style="19"/>
    <col min="11009" max="11009" width="10.44140625" style="19" customWidth="1"/>
    <col min="11010" max="11010" width="22.6640625" style="19" customWidth="1"/>
    <col min="11011" max="11011" width="20.77734375" style="19" bestFit="1" customWidth="1"/>
    <col min="11012" max="11013" width="13.6640625" style="19" customWidth="1"/>
    <col min="11014" max="11015" width="14" style="19" customWidth="1"/>
    <col min="11016" max="11016" width="8.88671875" style="19" customWidth="1"/>
    <col min="11017" max="11017" width="22.6640625" style="19" customWidth="1"/>
    <col min="11018" max="11020" width="13.6640625" style="19" customWidth="1"/>
    <col min="11021" max="11022" width="14" style="19" customWidth="1"/>
    <col min="11023" max="11264" width="9" style="19"/>
    <col min="11265" max="11265" width="10.44140625" style="19" customWidth="1"/>
    <col min="11266" max="11266" width="22.6640625" style="19" customWidth="1"/>
    <col min="11267" max="11267" width="20.77734375" style="19" bestFit="1" customWidth="1"/>
    <col min="11268" max="11269" width="13.6640625" style="19" customWidth="1"/>
    <col min="11270" max="11271" width="14" style="19" customWidth="1"/>
    <col min="11272" max="11272" width="8.88671875" style="19" customWidth="1"/>
    <col min="11273" max="11273" width="22.6640625" style="19" customWidth="1"/>
    <col min="11274" max="11276" width="13.6640625" style="19" customWidth="1"/>
    <col min="11277" max="11278" width="14" style="19" customWidth="1"/>
    <col min="11279" max="11520" width="9" style="19"/>
    <col min="11521" max="11521" width="10.44140625" style="19" customWidth="1"/>
    <col min="11522" max="11522" width="22.6640625" style="19" customWidth="1"/>
    <col min="11523" max="11523" width="20.77734375" style="19" bestFit="1" customWidth="1"/>
    <col min="11524" max="11525" width="13.6640625" style="19" customWidth="1"/>
    <col min="11526" max="11527" width="14" style="19" customWidth="1"/>
    <col min="11528" max="11528" width="8.88671875" style="19" customWidth="1"/>
    <col min="11529" max="11529" width="22.6640625" style="19" customWidth="1"/>
    <col min="11530" max="11532" width="13.6640625" style="19" customWidth="1"/>
    <col min="11533" max="11534" width="14" style="19" customWidth="1"/>
    <col min="11535" max="11776" width="9" style="19"/>
    <col min="11777" max="11777" width="10.44140625" style="19" customWidth="1"/>
    <col min="11778" max="11778" width="22.6640625" style="19" customWidth="1"/>
    <col min="11779" max="11779" width="20.77734375" style="19" bestFit="1" customWidth="1"/>
    <col min="11780" max="11781" width="13.6640625" style="19" customWidth="1"/>
    <col min="11782" max="11783" width="14" style="19" customWidth="1"/>
    <col min="11784" max="11784" width="8.88671875" style="19" customWidth="1"/>
    <col min="11785" max="11785" width="22.6640625" style="19" customWidth="1"/>
    <col min="11786" max="11788" width="13.6640625" style="19" customWidth="1"/>
    <col min="11789" max="11790" width="14" style="19" customWidth="1"/>
    <col min="11791" max="12032" width="9" style="19"/>
    <col min="12033" max="12033" width="10.44140625" style="19" customWidth="1"/>
    <col min="12034" max="12034" width="22.6640625" style="19" customWidth="1"/>
    <col min="12035" max="12035" width="20.77734375" style="19" bestFit="1" customWidth="1"/>
    <col min="12036" max="12037" width="13.6640625" style="19" customWidth="1"/>
    <col min="12038" max="12039" width="14" style="19" customWidth="1"/>
    <col min="12040" max="12040" width="8.88671875" style="19" customWidth="1"/>
    <col min="12041" max="12041" width="22.6640625" style="19" customWidth="1"/>
    <col min="12042" max="12044" width="13.6640625" style="19" customWidth="1"/>
    <col min="12045" max="12046" width="14" style="19" customWidth="1"/>
    <col min="12047" max="12288" width="9" style="19"/>
    <col min="12289" max="12289" width="10.44140625" style="19" customWidth="1"/>
    <col min="12290" max="12290" width="22.6640625" style="19" customWidth="1"/>
    <col min="12291" max="12291" width="20.77734375" style="19" bestFit="1" customWidth="1"/>
    <col min="12292" max="12293" width="13.6640625" style="19" customWidth="1"/>
    <col min="12294" max="12295" width="14" style="19" customWidth="1"/>
    <col min="12296" max="12296" width="8.88671875" style="19" customWidth="1"/>
    <col min="12297" max="12297" width="22.6640625" style="19" customWidth="1"/>
    <col min="12298" max="12300" width="13.6640625" style="19" customWidth="1"/>
    <col min="12301" max="12302" width="14" style="19" customWidth="1"/>
    <col min="12303" max="12544" width="9" style="19"/>
    <col min="12545" max="12545" width="10.44140625" style="19" customWidth="1"/>
    <col min="12546" max="12546" width="22.6640625" style="19" customWidth="1"/>
    <col min="12547" max="12547" width="20.77734375" style="19" bestFit="1" customWidth="1"/>
    <col min="12548" max="12549" width="13.6640625" style="19" customWidth="1"/>
    <col min="12550" max="12551" width="14" style="19" customWidth="1"/>
    <col min="12552" max="12552" width="8.88671875" style="19" customWidth="1"/>
    <col min="12553" max="12553" width="22.6640625" style="19" customWidth="1"/>
    <col min="12554" max="12556" width="13.6640625" style="19" customWidth="1"/>
    <col min="12557" max="12558" width="14" style="19" customWidth="1"/>
    <col min="12559" max="12800" width="9" style="19"/>
    <col min="12801" max="12801" width="10.44140625" style="19" customWidth="1"/>
    <col min="12802" max="12802" width="22.6640625" style="19" customWidth="1"/>
    <col min="12803" max="12803" width="20.77734375" style="19" bestFit="1" customWidth="1"/>
    <col min="12804" max="12805" width="13.6640625" style="19" customWidth="1"/>
    <col min="12806" max="12807" width="14" style="19" customWidth="1"/>
    <col min="12808" max="12808" width="8.88671875" style="19" customWidth="1"/>
    <col min="12809" max="12809" width="22.6640625" style="19" customWidth="1"/>
    <col min="12810" max="12812" width="13.6640625" style="19" customWidth="1"/>
    <col min="12813" max="12814" width="14" style="19" customWidth="1"/>
    <col min="12815" max="13056" width="9" style="19"/>
    <col min="13057" max="13057" width="10.44140625" style="19" customWidth="1"/>
    <col min="13058" max="13058" width="22.6640625" style="19" customWidth="1"/>
    <col min="13059" max="13059" width="20.77734375" style="19" bestFit="1" customWidth="1"/>
    <col min="13060" max="13061" width="13.6640625" style="19" customWidth="1"/>
    <col min="13062" max="13063" width="14" style="19" customWidth="1"/>
    <col min="13064" max="13064" width="8.88671875" style="19" customWidth="1"/>
    <col min="13065" max="13065" width="22.6640625" style="19" customWidth="1"/>
    <col min="13066" max="13068" width="13.6640625" style="19" customWidth="1"/>
    <col min="13069" max="13070" width="14" style="19" customWidth="1"/>
    <col min="13071" max="13312" width="9" style="19"/>
    <col min="13313" max="13313" width="10.44140625" style="19" customWidth="1"/>
    <col min="13314" max="13314" width="22.6640625" style="19" customWidth="1"/>
    <col min="13315" max="13315" width="20.77734375" style="19" bestFit="1" customWidth="1"/>
    <col min="13316" max="13317" width="13.6640625" style="19" customWidth="1"/>
    <col min="13318" max="13319" width="14" style="19" customWidth="1"/>
    <col min="13320" max="13320" width="8.88671875" style="19" customWidth="1"/>
    <col min="13321" max="13321" width="22.6640625" style="19" customWidth="1"/>
    <col min="13322" max="13324" width="13.6640625" style="19" customWidth="1"/>
    <col min="13325" max="13326" width="14" style="19" customWidth="1"/>
    <col min="13327" max="13568" width="9" style="19"/>
    <col min="13569" max="13569" width="10.44140625" style="19" customWidth="1"/>
    <col min="13570" max="13570" width="22.6640625" style="19" customWidth="1"/>
    <col min="13571" max="13571" width="20.77734375" style="19" bestFit="1" customWidth="1"/>
    <col min="13572" max="13573" width="13.6640625" style="19" customWidth="1"/>
    <col min="13574" max="13575" width="14" style="19" customWidth="1"/>
    <col min="13576" max="13576" width="8.88671875" style="19" customWidth="1"/>
    <col min="13577" max="13577" width="22.6640625" style="19" customWidth="1"/>
    <col min="13578" max="13580" width="13.6640625" style="19" customWidth="1"/>
    <col min="13581" max="13582" width="14" style="19" customWidth="1"/>
    <col min="13583" max="13824" width="9" style="19"/>
    <col min="13825" max="13825" width="10.44140625" style="19" customWidth="1"/>
    <col min="13826" max="13826" width="22.6640625" style="19" customWidth="1"/>
    <col min="13827" max="13827" width="20.77734375" style="19" bestFit="1" customWidth="1"/>
    <col min="13828" max="13829" width="13.6640625" style="19" customWidth="1"/>
    <col min="13830" max="13831" width="14" style="19" customWidth="1"/>
    <col min="13832" max="13832" width="8.88671875" style="19" customWidth="1"/>
    <col min="13833" max="13833" width="22.6640625" style="19" customWidth="1"/>
    <col min="13834" max="13836" width="13.6640625" style="19" customWidth="1"/>
    <col min="13837" max="13838" width="14" style="19" customWidth="1"/>
    <col min="13839" max="14080" width="9" style="19"/>
    <col min="14081" max="14081" width="10.44140625" style="19" customWidth="1"/>
    <col min="14082" max="14082" width="22.6640625" style="19" customWidth="1"/>
    <col min="14083" max="14083" width="20.77734375" style="19" bestFit="1" customWidth="1"/>
    <col min="14084" max="14085" width="13.6640625" style="19" customWidth="1"/>
    <col min="14086" max="14087" width="14" style="19" customWidth="1"/>
    <col min="14088" max="14088" width="8.88671875" style="19" customWidth="1"/>
    <col min="14089" max="14089" width="22.6640625" style="19" customWidth="1"/>
    <col min="14090" max="14092" width="13.6640625" style="19" customWidth="1"/>
    <col min="14093" max="14094" width="14" style="19" customWidth="1"/>
    <col min="14095" max="14336" width="9" style="19"/>
    <col min="14337" max="14337" width="10.44140625" style="19" customWidth="1"/>
    <col min="14338" max="14338" width="22.6640625" style="19" customWidth="1"/>
    <col min="14339" max="14339" width="20.77734375" style="19" bestFit="1" customWidth="1"/>
    <col min="14340" max="14341" width="13.6640625" style="19" customWidth="1"/>
    <col min="14342" max="14343" width="14" style="19" customWidth="1"/>
    <col min="14344" max="14344" width="8.88671875" style="19" customWidth="1"/>
    <col min="14345" max="14345" width="22.6640625" style="19" customWidth="1"/>
    <col min="14346" max="14348" width="13.6640625" style="19" customWidth="1"/>
    <col min="14349" max="14350" width="14" style="19" customWidth="1"/>
    <col min="14351" max="14592" width="9" style="19"/>
    <col min="14593" max="14593" width="10.44140625" style="19" customWidth="1"/>
    <col min="14594" max="14594" width="22.6640625" style="19" customWidth="1"/>
    <col min="14595" max="14595" width="20.77734375" style="19" bestFit="1" customWidth="1"/>
    <col min="14596" max="14597" width="13.6640625" style="19" customWidth="1"/>
    <col min="14598" max="14599" width="14" style="19" customWidth="1"/>
    <col min="14600" max="14600" width="8.88671875" style="19" customWidth="1"/>
    <col min="14601" max="14601" width="22.6640625" style="19" customWidth="1"/>
    <col min="14602" max="14604" width="13.6640625" style="19" customWidth="1"/>
    <col min="14605" max="14606" width="14" style="19" customWidth="1"/>
    <col min="14607" max="14848" width="9" style="19"/>
    <col min="14849" max="14849" width="10.44140625" style="19" customWidth="1"/>
    <col min="14850" max="14850" width="22.6640625" style="19" customWidth="1"/>
    <col min="14851" max="14851" width="20.77734375" style="19" bestFit="1" customWidth="1"/>
    <col min="14852" max="14853" width="13.6640625" style="19" customWidth="1"/>
    <col min="14854" max="14855" width="14" style="19" customWidth="1"/>
    <col min="14856" max="14856" width="8.88671875" style="19" customWidth="1"/>
    <col min="14857" max="14857" width="22.6640625" style="19" customWidth="1"/>
    <col min="14858" max="14860" width="13.6640625" style="19" customWidth="1"/>
    <col min="14861" max="14862" width="14" style="19" customWidth="1"/>
    <col min="14863" max="15104" width="9" style="19"/>
    <col min="15105" max="15105" width="10.44140625" style="19" customWidth="1"/>
    <col min="15106" max="15106" width="22.6640625" style="19" customWidth="1"/>
    <col min="15107" max="15107" width="20.77734375" style="19" bestFit="1" customWidth="1"/>
    <col min="15108" max="15109" width="13.6640625" style="19" customWidth="1"/>
    <col min="15110" max="15111" width="14" style="19" customWidth="1"/>
    <col min="15112" max="15112" width="8.88671875" style="19" customWidth="1"/>
    <col min="15113" max="15113" width="22.6640625" style="19" customWidth="1"/>
    <col min="15114" max="15116" width="13.6640625" style="19" customWidth="1"/>
    <col min="15117" max="15118" width="14" style="19" customWidth="1"/>
    <col min="15119" max="15360" width="9" style="19"/>
    <col min="15361" max="15361" width="10.44140625" style="19" customWidth="1"/>
    <col min="15362" max="15362" width="22.6640625" style="19" customWidth="1"/>
    <col min="15363" max="15363" width="20.77734375" style="19" bestFit="1" customWidth="1"/>
    <col min="15364" max="15365" width="13.6640625" style="19" customWidth="1"/>
    <col min="15366" max="15367" width="14" style="19" customWidth="1"/>
    <col min="15368" max="15368" width="8.88671875" style="19" customWidth="1"/>
    <col min="15369" max="15369" width="22.6640625" style="19" customWidth="1"/>
    <col min="15370" max="15372" width="13.6640625" style="19" customWidth="1"/>
    <col min="15373" max="15374" width="14" style="19" customWidth="1"/>
    <col min="15375" max="15616" width="9" style="19"/>
    <col min="15617" max="15617" width="10.44140625" style="19" customWidth="1"/>
    <col min="15618" max="15618" width="22.6640625" style="19" customWidth="1"/>
    <col min="15619" max="15619" width="20.77734375" style="19" bestFit="1" customWidth="1"/>
    <col min="15620" max="15621" width="13.6640625" style="19" customWidth="1"/>
    <col min="15622" max="15623" width="14" style="19" customWidth="1"/>
    <col min="15624" max="15624" width="8.88671875" style="19" customWidth="1"/>
    <col min="15625" max="15625" width="22.6640625" style="19" customWidth="1"/>
    <col min="15626" max="15628" width="13.6640625" style="19" customWidth="1"/>
    <col min="15629" max="15630" width="14" style="19" customWidth="1"/>
    <col min="15631" max="15872" width="9" style="19"/>
    <col min="15873" max="15873" width="10.44140625" style="19" customWidth="1"/>
    <col min="15874" max="15874" width="22.6640625" style="19" customWidth="1"/>
    <col min="15875" max="15875" width="20.77734375" style="19" bestFit="1" customWidth="1"/>
    <col min="15876" max="15877" width="13.6640625" style="19" customWidth="1"/>
    <col min="15878" max="15879" width="14" style="19" customWidth="1"/>
    <col min="15880" max="15880" width="8.88671875" style="19" customWidth="1"/>
    <col min="15881" max="15881" width="22.6640625" style="19" customWidth="1"/>
    <col min="15882" max="15884" width="13.6640625" style="19" customWidth="1"/>
    <col min="15885" max="15886" width="14" style="19" customWidth="1"/>
    <col min="15887" max="16128" width="9" style="19"/>
    <col min="16129" max="16129" width="10.44140625" style="19" customWidth="1"/>
    <col min="16130" max="16130" width="22.6640625" style="19" customWidth="1"/>
    <col min="16131" max="16131" width="20.77734375" style="19" bestFit="1" customWidth="1"/>
    <col min="16132" max="16133" width="13.6640625" style="19" customWidth="1"/>
    <col min="16134" max="16135" width="14" style="19" customWidth="1"/>
    <col min="16136" max="16136" width="8.88671875" style="19" customWidth="1"/>
    <col min="16137" max="16137" width="22.6640625" style="19" customWidth="1"/>
    <col min="16138" max="16140" width="13.6640625" style="19" customWidth="1"/>
    <col min="16141" max="16142" width="14" style="19" customWidth="1"/>
    <col min="16143" max="16384" width="9" style="19"/>
  </cols>
  <sheetData>
    <row r="1" spans="1:7" ht="33" thickBot="1">
      <c r="A1" s="267" t="s">
        <v>310</v>
      </c>
      <c r="B1" s="268"/>
      <c r="C1" s="268"/>
      <c r="D1" s="268"/>
      <c r="E1" s="268"/>
      <c r="F1" s="268"/>
      <c r="G1" s="268"/>
    </row>
    <row r="2" spans="1:7" ht="19.5" customHeight="1">
      <c r="A2" s="269" t="s">
        <v>28</v>
      </c>
      <c r="B2" s="271" t="s">
        <v>29</v>
      </c>
      <c r="C2" s="272" t="s">
        <v>30</v>
      </c>
      <c r="D2" s="273"/>
      <c r="E2" s="274"/>
      <c r="F2" s="275" t="s">
        <v>31</v>
      </c>
      <c r="G2" s="277" t="s">
        <v>32</v>
      </c>
    </row>
    <row r="3" spans="1:7">
      <c r="A3" s="270"/>
      <c r="B3" s="260"/>
      <c r="C3" s="40" t="s">
        <v>33</v>
      </c>
      <c r="D3" s="40" t="s">
        <v>34</v>
      </c>
      <c r="E3" s="40" t="s">
        <v>35</v>
      </c>
      <c r="F3" s="276"/>
      <c r="G3" s="262"/>
    </row>
    <row r="4" spans="1:7">
      <c r="A4" s="263">
        <v>43040</v>
      </c>
      <c r="B4" s="55" t="e">
        <f>'107.3月菜單'!#REF!</f>
        <v>#REF!</v>
      </c>
      <c r="C4" s="32" t="s">
        <v>36</v>
      </c>
      <c r="D4" s="32">
        <v>110</v>
      </c>
      <c r="E4" s="32" t="s">
        <v>37</v>
      </c>
      <c r="F4" s="32"/>
      <c r="G4" s="56" t="s">
        <v>25</v>
      </c>
    </row>
    <row r="5" spans="1:7">
      <c r="A5" s="264"/>
      <c r="B5" s="256" t="e">
        <f>'107.3月菜單'!#REF!</f>
        <v>#REF!</v>
      </c>
      <c r="C5" s="52" t="s">
        <v>140</v>
      </c>
      <c r="D5" s="20">
        <v>70</v>
      </c>
      <c r="E5" s="32" t="s">
        <v>2</v>
      </c>
      <c r="F5" s="42"/>
      <c r="G5" s="250" t="s">
        <v>22</v>
      </c>
    </row>
    <row r="6" spans="1:7">
      <c r="A6" s="264"/>
      <c r="B6" s="257"/>
      <c r="C6" s="52" t="s">
        <v>88</v>
      </c>
      <c r="D6" s="20">
        <v>20</v>
      </c>
      <c r="E6" s="52" t="s">
        <v>2</v>
      </c>
      <c r="F6" s="57"/>
      <c r="G6" s="251"/>
    </row>
    <row r="7" spans="1:7">
      <c r="A7" s="264"/>
      <c r="B7" s="99" t="e">
        <f>'107.3月菜單'!#REF!</f>
        <v>#REF!</v>
      </c>
      <c r="C7" s="102" t="s">
        <v>186</v>
      </c>
      <c r="D7" s="67">
        <v>55</v>
      </c>
      <c r="E7" s="32" t="s">
        <v>3</v>
      </c>
      <c r="F7" s="42"/>
      <c r="G7" s="95" t="s">
        <v>153</v>
      </c>
    </row>
    <row r="8" spans="1:7">
      <c r="A8" s="264"/>
      <c r="B8" s="248" t="e">
        <f>'107.3月菜單'!#REF!</f>
        <v>#REF!</v>
      </c>
      <c r="C8" s="52" t="s">
        <v>144</v>
      </c>
      <c r="D8" s="52">
        <v>20</v>
      </c>
      <c r="E8" s="32" t="s">
        <v>3</v>
      </c>
      <c r="F8" s="32"/>
      <c r="G8" s="250" t="s">
        <v>78</v>
      </c>
    </row>
    <row r="9" spans="1:7">
      <c r="A9" s="264"/>
      <c r="B9" s="260"/>
      <c r="C9" s="52" t="s">
        <v>145</v>
      </c>
      <c r="D9" s="52">
        <v>15</v>
      </c>
      <c r="E9" s="52" t="s">
        <v>3</v>
      </c>
      <c r="F9" s="52"/>
      <c r="G9" s="259"/>
    </row>
    <row r="10" spans="1:7">
      <c r="A10" s="264"/>
      <c r="B10" s="260"/>
      <c r="C10" s="52" t="s">
        <v>146</v>
      </c>
      <c r="D10" s="52">
        <v>20</v>
      </c>
      <c r="E10" s="52" t="s">
        <v>3</v>
      </c>
      <c r="F10" s="52"/>
      <c r="G10" s="259"/>
    </row>
    <row r="11" spans="1:7">
      <c r="A11" s="264"/>
      <c r="B11" s="248" t="e">
        <f>'107.3月菜單'!#REF!</f>
        <v>#REF!</v>
      </c>
      <c r="C11" s="52" t="s">
        <v>187</v>
      </c>
      <c r="D11" s="52">
        <v>55</v>
      </c>
      <c r="E11" s="52" t="s">
        <v>3</v>
      </c>
      <c r="F11" s="52"/>
      <c r="G11" s="250" t="s">
        <v>287</v>
      </c>
    </row>
    <row r="12" spans="1:7">
      <c r="A12" s="264"/>
      <c r="B12" s="249"/>
      <c r="C12" s="52" t="s">
        <v>188</v>
      </c>
      <c r="D12" s="52">
        <v>10</v>
      </c>
      <c r="E12" s="52" t="s">
        <v>3</v>
      </c>
      <c r="F12" s="52"/>
      <c r="G12" s="251"/>
    </row>
    <row r="13" spans="1:7">
      <c r="A13" s="264"/>
      <c r="B13" s="32" t="s">
        <v>41</v>
      </c>
      <c r="C13" s="32" t="s">
        <v>4</v>
      </c>
      <c r="D13" s="32">
        <v>80</v>
      </c>
      <c r="E13" s="32" t="s">
        <v>3</v>
      </c>
      <c r="F13" s="32"/>
      <c r="G13" s="43" t="s">
        <v>44</v>
      </c>
    </row>
    <row r="14" spans="1:7">
      <c r="A14" s="264"/>
      <c r="B14" s="256" t="e">
        <f>'107.3月菜單'!#REF!</f>
        <v>#REF!</v>
      </c>
      <c r="C14" s="52" t="s">
        <v>147</v>
      </c>
      <c r="D14" s="32">
        <v>10</v>
      </c>
      <c r="E14" s="32" t="s">
        <v>2</v>
      </c>
      <c r="F14" s="32"/>
      <c r="G14" s="250" t="s">
        <v>45</v>
      </c>
    </row>
    <row r="15" spans="1:7">
      <c r="A15" s="264"/>
      <c r="B15" s="261"/>
      <c r="C15" s="52" t="s">
        <v>148</v>
      </c>
      <c r="D15" s="52">
        <v>5</v>
      </c>
      <c r="E15" s="52" t="s">
        <v>2</v>
      </c>
      <c r="F15" s="52"/>
      <c r="G15" s="259"/>
    </row>
    <row r="16" spans="1:7">
      <c r="A16" s="265"/>
      <c r="B16" s="257"/>
      <c r="C16" s="52" t="s">
        <v>86</v>
      </c>
      <c r="D16" s="52">
        <v>5</v>
      </c>
      <c r="E16" s="52" t="s">
        <v>2</v>
      </c>
      <c r="F16" s="52"/>
      <c r="G16" s="251"/>
    </row>
    <row r="17" spans="1:7">
      <c r="A17" s="278">
        <v>43041</v>
      </c>
      <c r="B17" s="248" t="str">
        <f>'107.3月菜單'!D3</f>
        <v>芝麻飯</v>
      </c>
      <c r="C17" s="32" t="s">
        <v>36</v>
      </c>
      <c r="D17" s="32">
        <v>100</v>
      </c>
      <c r="E17" s="32" t="s">
        <v>2</v>
      </c>
      <c r="F17" s="32"/>
      <c r="G17" s="250" t="s">
        <v>25</v>
      </c>
    </row>
    <row r="18" spans="1:7">
      <c r="A18" s="279"/>
      <c r="B18" s="249"/>
      <c r="C18" s="52" t="s">
        <v>149</v>
      </c>
      <c r="D18" s="52">
        <v>5</v>
      </c>
      <c r="E18" s="52" t="s">
        <v>2</v>
      </c>
      <c r="F18" s="52"/>
      <c r="G18" s="251"/>
    </row>
    <row r="19" spans="1:7">
      <c r="A19" s="279"/>
      <c r="B19" s="248" t="str">
        <f>'107.3月菜單'!E3</f>
        <v>三杯雞</v>
      </c>
      <c r="C19" s="102" t="s">
        <v>189</v>
      </c>
      <c r="D19" s="20">
        <v>80</v>
      </c>
      <c r="E19" s="32" t="s">
        <v>3</v>
      </c>
      <c r="F19" s="42"/>
      <c r="G19" s="250" t="s">
        <v>40</v>
      </c>
    </row>
    <row r="20" spans="1:7" ht="24" customHeight="1">
      <c r="A20" s="279"/>
      <c r="B20" s="260"/>
      <c r="C20" s="92" t="s">
        <v>151</v>
      </c>
      <c r="D20" s="20">
        <v>20</v>
      </c>
      <c r="E20" s="52" t="s">
        <v>3</v>
      </c>
      <c r="F20" s="54"/>
      <c r="G20" s="259"/>
    </row>
    <row r="21" spans="1:7">
      <c r="A21" s="279"/>
      <c r="B21" s="87" t="e">
        <f>'107.3月菜單'!#REF!</f>
        <v>#REF!</v>
      </c>
      <c r="C21" s="52" t="s">
        <v>152</v>
      </c>
      <c r="D21" s="32">
        <v>35</v>
      </c>
      <c r="E21" s="32" t="s">
        <v>3</v>
      </c>
      <c r="F21" s="32"/>
      <c r="G21" s="91" t="s">
        <v>79</v>
      </c>
    </row>
    <row r="22" spans="1:7">
      <c r="A22" s="279"/>
      <c r="B22" s="248" t="str">
        <f>'107.3月菜單'!G3</f>
        <v>★紅糟肉</v>
      </c>
      <c r="C22" s="92" t="s">
        <v>154</v>
      </c>
      <c r="D22" s="42">
        <v>40</v>
      </c>
      <c r="E22" s="32" t="s">
        <v>3</v>
      </c>
      <c r="F22" s="42"/>
      <c r="G22" s="250" t="s">
        <v>78</v>
      </c>
    </row>
    <row r="23" spans="1:7">
      <c r="A23" s="279"/>
      <c r="B23" s="249"/>
      <c r="C23" s="102" t="s">
        <v>96</v>
      </c>
      <c r="D23" s="60">
        <v>10</v>
      </c>
      <c r="E23" s="52" t="s">
        <v>3</v>
      </c>
      <c r="F23" s="60"/>
      <c r="G23" s="251"/>
    </row>
    <row r="24" spans="1:7">
      <c r="A24" s="279"/>
      <c r="B24" s="248" t="e">
        <f>'107.3月菜單'!#REF!</f>
        <v>#REF!</v>
      </c>
      <c r="C24" s="52" t="s">
        <v>190</v>
      </c>
      <c r="D24" s="52">
        <v>15</v>
      </c>
      <c r="E24" s="32" t="s">
        <v>37</v>
      </c>
      <c r="F24" s="32"/>
      <c r="G24" s="250" t="s">
        <v>39</v>
      </c>
    </row>
    <row r="25" spans="1:7">
      <c r="A25" s="279"/>
      <c r="B25" s="260"/>
      <c r="C25" s="52" t="s">
        <v>191</v>
      </c>
      <c r="D25" s="52">
        <v>10</v>
      </c>
      <c r="E25" s="52" t="s">
        <v>2</v>
      </c>
      <c r="F25" s="52"/>
      <c r="G25" s="259"/>
    </row>
    <row r="26" spans="1:7">
      <c r="A26" s="279"/>
      <c r="B26" s="260"/>
      <c r="C26" s="52" t="s">
        <v>192</v>
      </c>
      <c r="D26" s="52">
        <v>5</v>
      </c>
      <c r="E26" s="32" t="s">
        <v>37</v>
      </c>
      <c r="F26" s="32"/>
      <c r="G26" s="259"/>
    </row>
    <row r="27" spans="1:7">
      <c r="A27" s="279"/>
      <c r="B27" s="32" t="s">
        <v>41</v>
      </c>
      <c r="C27" s="32" t="s">
        <v>42</v>
      </c>
      <c r="D27" s="32">
        <v>80</v>
      </c>
      <c r="E27" s="32" t="s">
        <v>3</v>
      </c>
      <c r="F27" s="32"/>
      <c r="G27" s="43" t="s">
        <v>43</v>
      </c>
    </row>
    <row r="28" spans="1:7">
      <c r="A28" s="279"/>
      <c r="B28" s="256" t="str">
        <f>'107.3月菜單'!K3</f>
        <v>紫菜蛋花湯</v>
      </c>
      <c r="C28" s="90" t="s">
        <v>148</v>
      </c>
      <c r="D28" s="23">
        <v>10</v>
      </c>
      <c r="E28" s="52" t="s">
        <v>3</v>
      </c>
      <c r="F28" s="41"/>
      <c r="G28" s="250" t="s">
        <v>46</v>
      </c>
    </row>
    <row r="29" spans="1:7">
      <c r="A29" s="279"/>
      <c r="B29" s="261"/>
      <c r="C29" s="90" t="s">
        <v>155</v>
      </c>
      <c r="D29" s="23">
        <v>5</v>
      </c>
      <c r="E29" s="52" t="s">
        <v>3</v>
      </c>
      <c r="F29" s="90"/>
      <c r="G29" s="259"/>
    </row>
    <row r="30" spans="1:7">
      <c r="A30" s="279"/>
      <c r="B30" s="261"/>
      <c r="C30" s="58" t="s">
        <v>5</v>
      </c>
      <c r="D30" s="23">
        <v>5</v>
      </c>
      <c r="E30" s="52" t="s">
        <v>3</v>
      </c>
      <c r="F30" s="50"/>
      <c r="G30" s="259"/>
    </row>
    <row r="31" spans="1:7" ht="19.5" customHeight="1">
      <c r="A31" s="278">
        <v>43042</v>
      </c>
      <c r="B31" s="248" t="str">
        <f>'107.3月菜單'!D5</f>
        <v>白飯</v>
      </c>
      <c r="C31" s="52" t="s">
        <v>75</v>
      </c>
      <c r="D31" s="32">
        <v>110</v>
      </c>
      <c r="E31" s="32" t="s">
        <v>37</v>
      </c>
      <c r="F31" s="32"/>
      <c r="G31" s="250" t="s">
        <v>38</v>
      </c>
    </row>
    <row r="32" spans="1:7" ht="19.5" customHeight="1">
      <c r="A32" s="279"/>
      <c r="B32" s="249"/>
      <c r="C32" s="52" t="s">
        <v>193</v>
      </c>
      <c r="D32" s="52">
        <v>10</v>
      </c>
      <c r="E32" s="52" t="s">
        <v>37</v>
      </c>
      <c r="F32" s="52"/>
      <c r="G32" s="251"/>
    </row>
    <row r="33" spans="1:7" ht="19.5" customHeight="1">
      <c r="A33" s="279"/>
      <c r="B33" s="37" t="str">
        <f>'107.3月菜單'!E5</f>
        <v>客家封肉</v>
      </c>
      <c r="C33" s="92" t="s">
        <v>156</v>
      </c>
      <c r="D33" s="32">
        <v>80</v>
      </c>
      <c r="E33" s="32" t="s">
        <v>47</v>
      </c>
      <c r="F33" s="32"/>
      <c r="G33" s="91" t="s">
        <v>157</v>
      </c>
    </row>
    <row r="34" spans="1:7" ht="19.5" customHeight="1">
      <c r="A34" s="279"/>
      <c r="B34" s="254" t="e">
        <f>'107.3月菜單'!#REF!</f>
        <v>#REF!</v>
      </c>
      <c r="C34" s="92" t="s">
        <v>141</v>
      </c>
      <c r="D34" s="32">
        <v>10</v>
      </c>
      <c r="E34" s="32" t="s">
        <v>3</v>
      </c>
      <c r="F34" s="32"/>
      <c r="G34" s="250" t="s">
        <v>78</v>
      </c>
    </row>
    <row r="35" spans="1:7" ht="19.5" customHeight="1">
      <c r="A35" s="279"/>
      <c r="B35" s="258"/>
      <c r="C35" s="92" t="s">
        <v>142</v>
      </c>
      <c r="D35" s="52">
        <v>25</v>
      </c>
      <c r="E35" s="52" t="s">
        <v>3</v>
      </c>
      <c r="F35" s="52"/>
      <c r="G35" s="259"/>
    </row>
    <row r="36" spans="1:7" ht="19.5" customHeight="1">
      <c r="A36" s="279"/>
      <c r="B36" s="255"/>
      <c r="C36" s="60" t="s">
        <v>24</v>
      </c>
      <c r="D36" s="32">
        <v>15</v>
      </c>
      <c r="E36" s="32" t="s">
        <v>3</v>
      </c>
      <c r="F36" s="32"/>
      <c r="G36" s="251"/>
    </row>
    <row r="37" spans="1:7" ht="19.5" customHeight="1">
      <c r="A37" s="279"/>
      <c r="B37" s="248" t="str">
        <f>'107.3月菜單'!G5</f>
        <v>蕃茄炒蛋</v>
      </c>
      <c r="C37" s="92" t="s">
        <v>158</v>
      </c>
      <c r="D37" s="42">
        <v>35</v>
      </c>
      <c r="E37" s="32" t="s">
        <v>2</v>
      </c>
      <c r="F37" s="42"/>
      <c r="G37" s="250" t="s">
        <v>74</v>
      </c>
    </row>
    <row r="38" spans="1:7" ht="19.5" customHeight="1">
      <c r="A38" s="279"/>
      <c r="B38" s="260"/>
      <c r="C38" s="92" t="s">
        <v>159</v>
      </c>
      <c r="D38" s="42">
        <v>15</v>
      </c>
      <c r="E38" s="32" t="s">
        <v>2</v>
      </c>
      <c r="F38" s="42"/>
      <c r="G38" s="259"/>
    </row>
    <row r="39" spans="1:7" ht="19.5" customHeight="1">
      <c r="A39" s="279"/>
      <c r="B39" s="248" t="e">
        <f>'107.3月菜單'!#REF!</f>
        <v>#REF!</v>
      </c>
      <c r="C39" s="92" t="s">
        <v>160</v>
      </c>
      <c r="D39" s="42">
        <v>55</v>
      </c>
      <c r="E39" s="32" t="s">
        <v>2</v>
      </c>
      <c r="F39" s="32"/>
      <c r="G39" s="252" t="s">
        <v>19</v>
      </c>
    </row>
    <row r="40" spans="1:7" ht="19.5" customHeight="1">
      <c r="A40" s="279"/>
      <c r="B40" s="249"/>
      <c r="C40" s="92" t="s">
        <v>161</v>
      </c>
      <c r="D40" s="60">
        <v>3</v>
      </c>
      <c r="E40" s="52" t="s">
        <v>2</v>
      </c>
      <c r="F40" s="52"/>
      <c r="G40" s="253"/>
    </row>
    <row r="41" spans="1:7" ht="19.5" customHeight="1">
      <c r="A41" s="279"/>
      <c r="B41" s="32" t="s">
        <v>48</v>
      </c>
      <c r="C41" s="32" t="s">
        <v>4</v>
      </c>
      <c r="D41" s="32">
        <v>80</v>
      </c>
      <c r="E41" s="32" t="s">
        <v>3</v>
      </c>
      <c r="F41" s="32"/>
      <c r="G41" s="43" t="s">
        <v>44</v>
      </c>
    </row>
    <row r="42" spans="1:7" ht="19.5" customHeight="1">
      <c r="A42" s="279"/>
      <c r="B42" s="256" t="str">
        <f>'107.3月菜單'!K5</f>
        <v>味噌豆腐湯</v>
      </c>
      <c r="C42" s="52" t="s">
        <v>154</v>
      </c>
      <c r="D42" s="32">
        <v>20</v>
      </c>
      <c r="E42" s="32" t="s">
        <v>3</v>
      </c>
      <c r="F42" s="41"/>
      <c r="G42" s="250" t="s">
        <v>21</v>
      </c>
    </row>
    <row r="43" spans="1:7" ht="19.5" customHeight="1">
      <c r="A43" s="280"/>
      <c r="B43" s="257"/>
      <c r="C43" s="52" t="s">
        <v>162</v>
      </c>
      <c r="D43" s="52">
        <v>5</v>
      </c>
      <c r="E43" s="52" t="s">
        <v>3</v>
      </c>
      <c r="F43" s="90"/>
      <c r="G43" s="251"/>
    </row>
    <row r="44" spans="1:7" ht="19.5" customHeight="1">
      <c r="A44" s="278">
        <v>43045</v>
      </c>
      <c r="B44" s="40" t="str">
        <f>'107.3月菜單'!D7</f>
        <v>白飯</v>
      </c>
      <c r="C44" s="32" t="s">
        <v>18</v>
      </c>
      <c r="D44" s="32">
        <v>110</v>
      </c>
      <c r="E44" s="32" t="s">
        <v>2</v>
      </c>
      <c r="F44" s="32"/>
      <c r="G44" s="39" t="s">
        <v>25</v>
      </c>
    </row>
    <row r="45" spans="1:7" ht="19.5" customHeight="1">
      <c r="A45" s="279"/>
      <c r="B45" s="51" t="str">
        <f>'107.3月菜單'!E7</f>
        <v>黑胡椒豬柳</v>
      </c>
      <c r="C45" s="52" t="s">
        <v>163</v>
      </c>
      <c r="D45" s="32">
        <v>80</v>
      </c>
      <c r="E45" s="32" t="s">
        <v>2</v>
      </c>
      <c r="F45" s="32"/>
      <c r="G45" s="88" t="s">
        <v>165</v>
      </c>
    </row>
    <row r="46" spans="1:7" ht="19.5" customHeight="1">
      <c r="A46" s="279"/>
      <c r="B46" s="254" t="e">
        <f>'107.3月菜單'!#REF!</f>
        <v>#REF!</v>
      </c>
      <c r="C46" s="52" t="s">
        <v>164</v>
      </c>
      <c r="D46" s="32">
        <v>35</v>
      </c>
      <c r="E46" s="32" t="s">
        <v>3</v>
      </c>
      <c r="F46" s="32"/>
      <c r="G46" s="250" t="s">
        <v>157</v>
      </c>
    </row>
    <row r="47" spans="1:7" ht="19.5" customHeight="1">
      <c r="A47" s="279"/>
      <c r="B47" s="258"/>
      <c r="C47" s="52" t="s">
        <v>151</v>
      </c>
      <c r="D47" s="50">
        <v>20</v>
      </c>
      <c r="E47" s="52" t="s">
        <v>3</v>
      </c>
      <c r="F47" s="52"/>
      <c r="G47" s="259"/>
    </row>
    <row r="48" spans="1:7" ht="19.5" customHeight="1">
      <c r="A48" s="279"/>
      <c r="B48" s="248" t="str">
        <f>'107.3月菜單'!G7</f>
        <v>鮮菇花椰</v>
      </c>
      <c r="C48" s="52" t="s">
        <v>89</v>
      </c>
      <c r="D48" s="38">
        <v>45</v>
      </c>
      <c r="E48" s="32" t="s">
        <v>2</v>
      </c>
      <c r="F48" s="32"/>
      <c r="G48" s="252" t="s">
        <v>78</v>
      </c>
    </row>
    <row r="49" spans="1:7" ht="19.5" customHeight="1">
      <c r="A49" s="279"/>
      <c r="B49" s="260"/>
      <c r="C49" s="52" t="s">
        <v>166</v>
      </c>
      <c r="D49" s="59">
        <v>15</v>
      </c>
      <c r="E49" s="52" t="s">
        <v>2</v>
      </c>
      <c r="F49" s="52"/>
      <c r="G49" s="262"/>
    </row>
    <row r="50" spans="1:7" ht="19.5" customHeight="1">
      <c r="A50" s="279"/>
      <c r="B50" s="89" t="e">
        <f>'107.3月菜單'!#REF!</f>
        <v>#REF!</v>
      </c>
      <c r="C50" s="52" t="s">
        <v>194</v>
      </c>
      <c r="D50" s="32">
        <v>45</v>
      </c>
      <c r="E50" s="32" t="s">
        <v>3</v>
      </c>
      <c r="F50" s="32"/>
      <c r="G50" s="95" t="s">
        <v>304</v>
      </c>
    </row>
    <row r="51" spans="1:7" ht="19.5" customHeight="1">
      <c r="A51" s="279"/>
      <c r="B51" s="32" t="s">
        <v>48</v>
      </c>
      <c r="C51" s="32" t="s">
        <v>4</v>
      </c>
      <c r="D51" s="32">
        <v>80</v>
      </c>
      <c r="E51" s="32" t="s">
        <v>3</v>
      </c>
      <c r="F51" s="32"/>
      <c r="G51" s="43" t="s">
        <v>44</v>
      </c>
    </row>
    <row r="52" spans="1:7" ht="19.5" customHeight="1">
      <c r="A52" s="279"/>
      <c r="B52" s="256" t="str">
        <f>'107.3月菜單'!K7</f>
        <v>蕃茄黃芽湯</v>
      </c>
      <c r="C52" s="52" t="s">
        <v>168</v>
      </c>
      <c r="D52" s="32">
        <v>10</v>
      </c>
      <c r="E52" s="32" t="s">
        <v>3</v>
      </c>
      <c r="F52" s="32"/>
      <c r="G52" s="250" t="s">
        <v>20</v>
      </c>
    </row>
    <row r="53" spans="1:7" ht="19.5" customHeight="1">
      <c r="A53" s="280"/>
      <c r="B53" s="257"/>
      <c r="C53" s="52" t="s">
        <v>143</v>
      </c>
      <c r="D53" s="32">
        <v>8</v>
      </c>
      <c r="E53" s="32" t="s">
        <v>3</v>
      </c>
      <c r="F53" s="32"/>
      <c r="G53" s="251"/>
    </row>
    <row r="54" spans="1:7" ht="19.5" customHeight="1">
      <c r="A54" s="278">
        <v>43046</v>
      </c>
      <c r="B54" s="256" t="str">
        <f>'107.3月菜單'!D9</f>
        <v>糙米飯</v>
      </c>
      <c r="C54" s="32" t="s">
        <v>18</v>
      </c>
      <c r="D54" s="32">
        <v>110</v>
      </c>
      <c r="E54" s="32" t="s">
        <v>2</v>
      </c>
      <c r="F54" s="32"/>
      <c r="G54" s="250" t="s">
        <v>25</v>
      </c>
    </row>
    <row r="55" spans="1:7" ht="19.5" customHeight="1">
      <c r="A55" s="279"/>
      <c r="B55" s="257"/>
      <c r="C55" s="52" t="s">
        <v>169</v>
      </c>
      <c r="D55" s="52">
        <v>5</v>
      </c>
      <c r="E55" s="52" t="s">
        <v>2</v>
      </c>
      <c r="F55" s="52"/>
      <c r="G55" s="251"/>
    </row>
    <row r="56" spans="1:7">
      <c r="A56" s="279"/>
      <c r="B56" s="254" t="str">
        <f>'107.3月菜單'!E9</f>
        <v>腰果炒雞球</v>
      </c>
      <c r="C56" s="52" t="s">
        <v>77</v>
      </c>
      <c r="D56" s="32">
        <v>60</v>
      </c>
      <c r="E56" s="32" t="s">
        <v>2</v>
      </c>
      <c r="F56" s="32"/>
      <c r="G56" s="252" t="s">
        <v>76</v>
      </c>
    </row>
    <row r="57" spans="1:7">
      <c r="A57" s="279"/>
      <c r="B57" s="258"/>
      <c r="C57" s="52" t="s">
        <v>49</v>
      </c>
      <c r="D57" s="52">
        <v>20</v>
      </c>
      <c r="E57" s="52" t="s">
        <v>2</v>
      </c>
      <c r="F57" s="52"/>
      <c r="G57" s="262"/>
    </row>
    <row r="58" spans="1:7">
      <c r="A58" s="279"/>
      <c r="B58" s="248" t="e">
        <f>'107.3月菜單'!#REF!</f>
        <v>#REF!</v>
      </c>
      <c r="C58" s="92" t="s">
        <v>170</v>
      </c>
      <c r="D58" s="52">
        <v>15</v>
      </c>
      <c r="E58" s="32" t="s">
        <v>37</v>
      </c>
      <c r="F58" s="32"/>
      <c r="G58" s="250" t="s">
        <v>153</v>
      </c>
    </row>
    <row r="59" spans="1:7">
      <c r="A59" s="279"/>
      <c r="B59" s="249"/>
      <c r="C59" s="92" t="s">
        <v>171</v>
      </c>
      <c r="D59" s="52">
        <v>15</v>
      </c>
      <c r="E59" s="52" t="s">
        <v>37</v>
      </c>
      <c r="F59" s="52"/>
      <c r="G59" s="251"/>
    </row>
    <row r="60" spans="1:7">
      <c r="A60" s="279"/>
      <c r="B60" s="248" t="str">
        <f>'107.3月菜單'!G9</f>
        <v>柴魚蒸蛋</v>
      </c>
      <c r="C60" s="52" t="s">
        <v>172</v>
      </c>
      <c r="D60" s="52">
        <v>45</v>
      </c>
      <c r="E60" s="32" t="s">
        <v>3</v>
      </c>
      <c r="F60" s="32"/>
      <c r="G60" s="252" t="s">
        <v>38</v>
      </c>
    </row>
    <row r="61" spans="1:7">
      <c r="A61" s="279"/>
      <c r="B61" s="260"/>
      <c r="C61" s="90" t="s">
        <v>173</v>
      </c>
      <c r="D61" s="63">
        <v>2</v>
      </c>
      <c r="E61" s="52" t="s">
        <v>3</v>
      </c>
      <c r="F61" s="52"/>
      <c r="G61" s="262"/>
    </row>
    <row r="62" spans="1:7">
      <c r="A62" s="279"/>
      <c r="B62" s="254" t="e">
        <f>'107.3月菜單'!#REF!</f>
        <v>#REF!</v>
      </c>
      <c r="C62" s="90" t="s">
        <v>174</v>
      </c>
      <c r="D62" s="63">
        <v>50</v>
      </c>
      <c r="E62" s="52" t="s">
        <v>3</v>
      </c>
      <c r="F62" s="52"/>
      <c r="G62" s="250" t="s">
        <v>85</v>
      </c>
    </row>
    <row r="63" spans="1:7">
      <c r="A63" s="279"/>
      <c r="B63" s="258"/>
      <c r="C63" s="90" t="s">
        <v>175</v>
      </c>
      <c r="D63" s="63">
        <v>0.5</v>
      </c>
      <c r="E63" s="52" t="s">
        <v>3</v>
      </c>
      <c r="F63" s="52"/>
      <c r="G63" s="259"/>
    </row>
    <row r="64" spans="1:7">
      <c r="A64" s="279"/>
      <c r="B64" s="32" t="s">
        <v>48</v>
      </c>
      <c r="C64" s="32" t="s">
        <v>42</v>
      </c>
      <c r="D64" s="32">
        <v>80</v>
      </c>
      <c r="E64" s="32" t="s">
        <v>3</v>
      </c>
      <c r="F64" s="32"/>
      <c r="G64" s="43" t="s">
        <v>43</v>
      </c>
    </row>
    <row r="65" spans="1:7">
      <c r="A65" s="279"/>
      <c r="B65" s="254" t="str">
        <f>'107.3月菜單'!K9</f>
        <v>芋頭地瓜甜湯</v>
      </c>
      <c r="C65" s="97" t="s">
        <v>143</v>
      </c>
      <c r="D65" s="23">
        <v>8</v>
      </c>
      <c r="E65" s="41" t="s">
        <v>47</v>
      </c>
      <c r="F65" s="41"/>
      <c r="G65" s="250" t="s">
        <v>21</v>
      </c>
    </row>
    <row r="66" spans="1:7">
      <c r="A66" s="279"/>
      <c r="B66" s="258"/>
      <c r="C66" s="97" t="s">
        <v>196</v>
      </c>
      <c r="D66" s="23">
        <v>10</v>
      </c>
      <c r="E66" s="58" t="s">
        <v>47</v>
      </c>
      <c r="F66" s="58"/>
      <c r="G66" s="259"/>
    </row>
    <row r="67" spans="1:7">
      <c r="A67" s="280"/>
      <c r="B67" s="255"/>
      <c r="C67" s="97" t="s">
        <v>195</v>
      </c>
      <c r="D67" s="23">
        <v>10</v>
      </c>
      <c r="E67" s="41" t="s">
        <v>47</v>
      </c>
      <c r="F67" s="41"/>
      <c r="G67" s="251"/>
    </row>
    <row r="68" spans="1:7">
      <c r="A68" s="263">
        <v>43047</v>
      </c>
      <c r="B68" s="96" t="str">
        <f>'107.3月菜單'!D11</f>
        <v>古早味滷肉飯</v>
      </c>
      <c r="C68" s="41" t="s">
        <v>18</v>
      </c>
      <c r="D68" s="41">
        <v>100</v>
      </c>
      <c r="E68" s="41" t="s">
        <v>3</v>
      </c>
      <c r="F68" s="41"/>
      <c r="G68" s="101" t="s">
        <v>78</v>
      </c>
    </row>
    <row r="69" spans="1:7">
      <c r="A69" s="264"/>
      <c r="B69" s="256" t="str">
        <f>'107.3月菜單'!E11</f>
        <v>洋蔥豬排</v>
      </c>
      <c r="C69" s="52" t="s">
        <v>176</v>
      </c>
      <c r="D69" s="32">
        <v>80</v>
      </c>
      <c r="E69" s="32" t="s">
        <v>37</v>
      </c>
      <c r="F69" s="32"/>
      <c r="G69" s="252" t="s">
        <v>79</v>
      </c>
    </row>
    <row r="70" spans="1:7" ht="19.5" customHeight="1">
      <c r="A70" s="264"/>
      <c r="B70" s="261"/>
      <c r="C70" s="52" t="s">
        <v>177</v>
      </c>
      <c r="D70" s="32">
        <v>0.2</v>
      </c>
      <c r="E70" s="32" t="s">
        <v>37</v>
      </c>
      <c r="F70" s="32"/>
      <c r="G70" s="262"/>
    </row>
    <row r="71" spans="1:7" ht="19.5" customHeight="1">
      <c r="A71" s="264"/>
      <c r="B71" s="248" t="e">
        <f>'107.3月菜單'!#REF!</f>
        <v>#REF!</v>
      </c>
      <c r="C71" s="52" t="s">
        <v>92</v>
      </c>
      <c r="D71" s="24">
        <v>10</v>
      </c>
      <c r="E71" s="32" t="s">
        <v>37</v>
      </c>
      <c r="F71" s="32"/>
      <c r="G71" s="252" t="s">
        <v>76</v>
      </c>
    </row>
    <row r="72" spans="1:7" ht="19.5" customHeight="1">
      <c r="A72" s="264"/>
      <c r="B72" s="260"/>
      <c r="C72" s="52" t="s">
        <v>91</v>
      </c>
      <c r="D72" s="24">
        <v>25</v>
      </c>
      <c r="E72" s="52" t="s">
        <v>2</v>
      </c>
      <c r="F72" s="52"/>
      <c r="G72" s="262"/>
    </row>
    <row r="73" spans="1:7" ht="19.5" customHeight="1">
      <c r="A73" s="264"/>
      <c r="B73" s="260"/>
      <c r="C73" s="52" t="s">
        <v>93</v>
      </c>
      <c r="D73" s="24">
        <v>10</v>
      </c>
      <c r="E73" s="52" t="s">
        <v>2</v>
      </c>
      <c r="F73" s="52"/>
      <c r="G73" s="262"/>
    </row>
    <row r="74" spans="1:7" ht="19.5" customHeight="1">
      <c r="A74" s="264"/>
      <c r="B74" s="260"/>
      <c r="C74" s="52" t="s">
        <v>24</v>
      </c>
      <c r="D74" s="24">
        <v>10</v>
      </c>
      <c r="E74" s="32" t="s">
        <v>37</v>
      </c>
      <c r="F74" s="32"/>
      <c r="G74" s="262"/>
    </row>
    <row r="75" spans="1:7">
      <c r="A75" s="264"/>
      <c r="B75" s="248" t="str">
        <f>'107.3月菜單'!G11</f>
        <v>佛跳牆</v>
      </c>
      <c r="C75" s="92" t="s">
        <v>178</v>
      </c>
      <c r="D75" s="42">
        <v>15</v>
      </c>
      <c r="E75" s="32" t="s">
        <v>37</v>
      </c>
      <c r="F75" s="32"/>
      <c r="G75" s="250" t="s">
        <v>94</v>
      </c>
    </row>
    <row r="76" spans="1:7">
      <c r="A76" s="264"/>
      <c r="B76" s="260"/>
      <c r="C76" s="92" t="s">
        <v>179</v>
      </c>
      <c r="D76" s="60">
        <v>25</v>
      </c>
      <c r="E76" s="52" t="s">
        <v>2</v>
      </c>
      <c r="F76" s="52"/>
      <c r="G76" s="259"/>
    </row>
    <row r="77" spans="1:7">
      <c r="A77" s="264"/>
      <c r="B77" s="249"/>
      <c r="C77" s="52" t="s">
        <v>24</v>
      </c>
      <c r="D77" s="60">
        <v>10</v>
      </c>
      <c r="E77" s="52" t="s">
        <v>2</v>
      </c>
      <c r="F77" s="52"/>
      <c r="G77" s="251"/>
    </row>
    <row r="78" spans="1:7" ht="19.5" customHeight="1">
      <c r="A78" s="264"/>
      <c r="B78" s="256" t="e">
        <f>'107.3月菜單'!#REF!</f>
        <v>#REF!</v>
      </c>
      <c r="C78" s="52" t="s">
        <v>167</v>
      </c>
      <c r="D78" s="52">
        <v>25</v>
      </c>
      <c r="E78" s="52" t="s">
        <v>87</v>
      </c>
      <c r="F78" s="52"/>
      <c r="G78" s="250" t="s">
        <v>153</v>
      </c>
    </row>
    <row r="79" spans="1:7" ht="19.5" customHeight="1">
      <c r="A79" s="264"/>
      <c r="B79" s="257"/>
      <c r="C79" s="52" t="s">
        <v>197</v>
      </c>
      <c r="D79" s="52">
        <v>25</v>
      </c>
      <c r="E79" s="52" t="s">
        <v>87</v>
      </c>
      <c r="F79" s="52"/>
      <c r="G79" s="259"/>
    </row>
    <row r="80" spans="1:7" ht="19.5" customHeight="1">
      <c r="A80" s="264"/>
      <c r="B80" s="32" t="s">
        <v>41</v>
      </c>
      <c r="C80" s="32" t="s">
        <v>42</v>
      </c>
      <c r="D80" s="32">
        <v>80</v>
      </c>
      <c r="E80" s="32" t="s">
        <v>3</v>
      </c>
      <c r="F80" s="32"/>
      <c r="G80" s="43" t="s">
        <v>43</v>
      </c>
    </row>
    <row r="81" spans="1:7" ht="19.5" customHeight="1">
      <c r="A81" s="264"/>
      <c r="B81" s="256" t="str">
        <f>'107.3月菜單'!K11</f>
        <v>玉米排骨湯</v>
      </c>
      <c r="C81" s="52" t="s">
        <v>198</v>
      </c>
      <c r="D81" s="52">
        <v>15</v>
      </c>
      <c r="E81" s="32" t="s">
        <v>2</v>
      </c>
      <c r="F81" s="32"/>
      <c r="G81" s="252" t="s">
        <v>20</v>
      </c>
    </row>
    <row r="82" spans="1:7" ht="19.5" customHeight="1">
      <c r="A82" s="264"/>
      <c r="B82" s="257"/>
      <c r="C82" s="52" t="s">
        <v>199</v>
      </c>
      <c r="D82" s="71">
        <v>3</v>
      </c>
      <c r="E82" s="52" t="s">
        <v>2</v>
      </c>
      <c r="F82" s="52"/>
      <c r="G82" s="262"/>
    </row>
    <row r="83" spans="1:7" ht="19.5" customHeight="1">
      <c r="A83" s="263">
        <v>43048</v>
      </c>
      <c r="B83" s="256" t="str">
        <f>'107.3月菜單'!D13</f>
        <v>白飯</v>
      </c>
      <c r="C83" s="58" t="s">
        <v>18</v>
      </c>
      <c r="D83" s="41">
        <v>100</v>
      </c>
      <c r="E83" s="32" t="s">
        <v>2</v>
      </c>
      <c r="F83" s="42"/>
      <c r="G83" s="250" t="s">
        <v>52</v>
      </c>
    </row>
    <row r="84" spans="1:7" ht="19.5" customHeight="1">
      <c r="A84" s="264"/>
      <c r="B84" s="261"/>
      <c r="C84" s="102" t="s">
        <v>151</v>
      </c>
      <c r="D84" s="102">
        <v>15</v>
      </c>
      <c r="E84" s="52" t="s">
        <v>2</v>
      </c>
      <c r="F84" s="102"/>
      <c r="G84" s="259"/>
    </row>
    <row r="85" spans="1:7" ht="19.5" customHeight="1">
      <c r="A85" s="264"/>
      <c r="B85" s="257"/>
      <c r="C85" s="102" t="s">
        <v>159</v>
      </c>
      <c r="D85" s="42">
        <v>1.5</v>
      </c>
      <c r="E85" s="32" t="s">
        <v>2</v>
      </c>
      <c r="F85" s="42"/>
      <c r="G85" s="251"/>
    </row>
    <row r="86" spans="1:7" ht="19.5" customHeight="1">
      <c r="A86" s="264"/>
      <c r="B86" s="256" t="str">
        <f>'107.3月菜單'!E13</f>
        <v>芋香滑雞煲</v>
      </c>
      <c r="C86" s="102" t="s">
        <v>140</v>
      </c>
      <c r="D86" s="42">
        <v>70</v>
      </c>
      <c r="E86" s="32" t="s">
        <v>2</v>
      </c>
      <c r="F86" s="42"/>
      <c r="G86" s="250" t="s">
        <v>53</v>
      </c>
    </row>
    <row r="87" spans="1:7" ht="19.5" customHeight="1">
      <c r="A87" s="264"/>
      <c r="B87" s="261"/>
      <c r="C87" s="102" t="s">
        <v>200</v>
      </c>
      <c r="D87" s="60">
        <v>10</v>
      </c>
      <c r="E87" s="52" t="s">
        <v>2</v>
      </c>
      <c r="F87" s="60"/>
      <c r="G87" s="259"/>
    </row>
    <row r="88" spans="1:7" ht="19.5" customHeight="1">
      <c r="A88" s="264"/>
      <c r="B88" s="257"/>
      <c r="C88" s="102" t="s">
        <v>88</v>
      </c>
      <c r="D88" s="60">
        <v>8</v>
      </c>
      <c r="E88" s="52" t="s">
        <v>2</v>
      </c>
      <c r="F88" s="60"/>
      <c r="G88" s="259"/>
    </row>
    <row r="89" spans="1:7" ht="19.5" customHeight="1">
      <c r="A89" s="264"/>
      <c r="B89" s="256" t="e">
        <f>'107.3月菜單'!#REF!</f>
        <v>#REF!</v>
      </c>
      <c r="C89" s="52" t="s">
        <v>202</v>
      </c>
      <c r="D89" s="52">
        <v>30</v>
      </c>
      <c r="E89" s="52" t="s">
        <v>2</v>
      </c>
      <c r="F89" s="52"/>
      <c r="G89" s="250" t="s">
        <v>287</v>
      </c>
    </row>
    <row r="90" spans="1:7" ht="19.5" customHeight="1">
      <c r="A90" s="264"/>
      <c r="B90" s="257"/>
      <c r="C90" s="52" t="s">
        <v>201</v>
      </c>
      <c r="D90" s="52">
        <v>15</v>
      </c>
      <c r="E90" s="52" t="s">
        <v>2</v>
      </c>
      <c r="F90" s="52"/>
      <c r="G90" s="251"/>
    </row>
    <row r="91" spans="1:7" ht="19.5" customHeight="1">
      <c r="A91" s="264"/>
      <c r="B91" s="256" t="str">
        <f>'107.3月菜單'!G13</f>
        <v>茄汁黃金蛋×1</v>
      </c>
      <c r="C91" s="102" t="s">
        <v>203</v>
      </c>
      <c r="D91" s="42">
        <v>35</v>
      </c>
      <c r="E91" s="32" t="s">
        <v>2</v>
      </c>
      <c r="F91" s="42"/>
      <c r="G91" s="250" t="s">
        <v>53</v>
      </c>
    </row>
    <row r="92" spans="1:7" ht="19.5" customHeight="1">
      <c r="A92" s="264"/>
      <c r="B92" s="261"/>
      <c r="C92" s="102" t="s">
        <v>195</v>
      </c>
      <c r="D92" s="60">
        <v>10</v>
      </c>
      <c r="E92" s="52" t="s">
        <v>2</v>
      </c>
      <c r="F92" s="60"/>
      <c r="G92" s="259"/>
    </row>
    <row r="93" spans="1:7">
      <c r="A93" s="264"/>
      <c r="B93" s="261"/>
      <c r="C93" s="102" t="s">
        <v>143</v>
      </c>
      <c r="D93" s="42">
        <v>8</v>
      </c>
      <c r="E93" s="32" t="s">
        <v>2</v>
      </c>
      <c r="F93" s="42"/>
      <c r="G93" s="259"/>
    </row>
    <row r="94" spans="1:7">
      <c r="A94" s="264"/>
      <c r="B94" s="256" t="e">
        <f>'107.3月菜單'!#REF!</f>
        <v>#REF!</v>
      </c>
      <c r="C94" s="102" t="s">
        <v>205</v>
      </c>
      <c r="D94" s="42">
        <v>20</v>
      </c>
      <c r="E94" s="32" t="s">
        <v>2</v>
      </c>
      <c r="F94" s="42"/>
      <c r="G94" s="250" t="s">
        <v>269</v>
      </c>
    </row>
    <row r="95" spans="1:7">
      <c r="A95" s="264"/>
      <c r="B95" s="257"/>
      <c r="C95" s="102" t="s">
        <v>204</v>
      </c>
      <c r="D95" s="102">
        <v>15</v>
      </c>
      <c r="E95" s="52" t="s">
        <v>2</v>
      </c>
      <c r="F95" s="102"/>
      <c r="G95" s="251"/>
    </row>
    <row r="96" spans="1:7" ht="19.5" customHeight="1">
      <c r="A96" s="264"/>
      <c r="B96" s="32" t="s">
        <v>48</v>
      </c>
      <c r="C96" s="32" t="s">
        <v>4</v>
      </c>
      <c r="D96" s="32">
        <v>80</v>
      </c>
      <c r="E96" s="32" t="s">
        <v>2</v>
      </c>
      <c r="F96" s="32"/>
      <c r="G96" s="43" t="s">
        <v>44</v>
      </c>
    </row>
    <row r="97" spans="1:7" ht="19.5" customHeight="1">
      <c r="A97" s="264"/>
      <c r="B97" s="256" t="str">
        <f>'107.3月菜單'!K13</f>
        <v>冬瓜枸杞湯</v>
      </c>
      <c r="C97" s="52" t="s">
        <v>206</v>
      </c>
      <c r="D97" s="52">
        <v>20</v>
      </c>
      <c r="E97" s="32" t="s">
        <v>50</v>
      </c>
      <c r="F97" s="42"/>
      <c r="G97" s="250" t="s">
        <v>54</v>
      </c>
    </row>
    <row r="98" spans="1:7" ht="19.5" customHeight="1">
      <c r="A98" s="264"/>
      <c r="B98" s="261"/>
      <c r="C98" s="52" t="s">
        <v>207</v>
      </c>
      <c r="D98" s="52">
        <v>3</v>
      </c>
      <c r="E98" s="52" t="s">
        <v>2</v>
      </c>
      <c r="F98" s="60"/>
      <c r="G98" s="259"/>
    </row>
    <row r="99" spans="1:7">
      <c r="A99" s="263">
        <v>43049</v>
      </c>
      <c r="B99" s="248" t="str">
        <f>'107.3月菜單'!D15</f>
        <v>胚芽飯</v>
      </c>
      <c r="C99" s="32" t="s">
        <v>18</v>
      </c>
      <c r="D99" s="32">
        <v>100</v>
      </c>
      <c r="E99" s="32" t="s">
        <v>3</v>
      </c>
      <c r="F99" s="32"/>
      <c r="G99" s="250" t="s">
        <v>304</v>
      </c>
    </row>
    <row r="100" spans="1:7">
      <c r="A100" s="264"/>
      <c r="B100" s="249"/>
      <c r="C100" s="52" t="s">
        <v>208</v>
      </c>
      <c r="D100" s="52">
        <v>10</v>
      </c>
      <c r="E100" s="52" t="s">
        <v>3</v>
      </c>
      <c r="F100" s="52"/>
      <c r="G100" s="259"/>
    </row>
    <row r="101" spans="1:7">
      <c r="A101" s="264"/>
      <c r="B101" s="65" t="str">
        <f>'107.3月菜單'!E15</f>
        <v>味噌燒肉</v>
      </c>
      <c r="C101" s="102" t="s">
        <v>209</v>
      </c>
      <c r="D101" s="20">
        <v>80</v>
      </c>
      <c r="E101" s="32" t="s">
        <v>3</v>
      </c>
      <c r="F101" s="42"/>
      <c r="G101" s="95" t="s">
        <v>305</v>
      </c>
    </row>
    <row r="102" spans="1:7">
      <c r="A102" s="264"/>
      <c r="B102" s="254" t="e">
        <f>'107.3月菜單'!#REF!</f>
        <v>#REF!</v>
      </c>
      <c r="C102" s="52" t="s">
        <v>143</v>
      </c>
      <c r="D102" s="32">
        <v>20</v>
      </c>
      <c r="E102" s="32" t="s">
        <v>3</v>
      </c>
      <c r="F102" s="32"/>
      <c r="G102" s="266" t="s">
        <v>19</v>
      </c>
    </row>
    <row r="103" spans="1:7">
      <c r="A103" s="264"/>
      <c r="B103" s="258"/>
      <c r="C103" s="52" t="s">
        <v>210</v>
      </c>
      <c r="D103" s="52">
        <v>10</v>
      </c>
      <c r="E103" s="52" t="s">
        <v>3</v>
      </c>
      <c r="F103" s="52"/>
      <c r="G103" s="266"/>
    </row>
    <row r="104" spans="1:7">
      <c r="A104" s="264"/>
      <c r="B104" s="256" t="str">
        <f>'107.3月菜單'!G15</f>
        <v>脆炒馬鈴薯</v>
      </c>
      <c r="C104" s="102" t="s">
        <v>211</v>
      </c>
      <c r="D104" s="42">
        <v>10</v>
      </c>
      <c r="E104" s="32" t="s">
        <v>2</v>
      </c>
      <c r="F104" s="42"/>
      <c r="G104" s="250" t="s">
        <v>57</v>
      </c>
    </row>
    <row r="105" spans="1:7">
      <c r="A105" s="264"/>
      <c r="B105" s="261"/>
      <c r="C105" s="102" t="s">
        <v>104</v>
      </c>
      <c r="D105" s="67">
        <v>15</v>
      </c>
      <c r="E105" s="52" t="s">
        <v>2</v>
      </c>
      <c r="F105" s="67"/>
      <c r="G105" s="259"/>
    </row>
    <row r="106" spans="1:7">
      <c r="A106" s="264"/>
      <c r="B106" s="261"/>
      <c r="C106" s="67" t="s">
        <v>98</v>
      </c>
      <c r="D106" s="67">
        <v>10</v>
      </c>
      <c r="E106" s="52" t="s">
        <v>2</v>
      </c>
      <c r="F106" s="67"/>
      <c r="G106" s="259"/>
    </row>
    <row r="107" spans="1:7">
      <c r="A107" s="264"/>
      <c r="B107" s="261"/>
      <c r="C107" s="67" t="s">
        <v>55</v>
      </c>
      <c r="D107" s="42">
        <v>8</v>
      </c>
      <c r="E107" s="32" t="s">
        <v>50</v>
      </c>
      <c r="F107" s="42"/>
      <c r="G107" s="259"/>
    </row>
    <row r="108" spans="1:7">
      <c r="A108" s="264"/>
      <c r="B108" s="99" t="e">
        <f>'107.3月菜單'!#REF!</f>
        <v>#REF!</v>
      </c>
      <c r="C108" s="102" t="s">
        <v>212</v>
      </c>
      <c r="D108" s="42">
        <v>10</v>
      </c>
      <c r="E108" s="32" t="s">
        <v>3</v>
      </c>
      <c r="F108" s="42"/>
      <c r="G108" s="95" t="s">
        <v>153</v>
      </c>
    </row>
    <row r="109" spans="1:7">
      <c r="A109" s="264"/>
      <c r="B109" s="32" t="s">
        <v>48</v>
      </c>
      <c r="C109" s="32" t="s">
        <v>4</v>
      </c>
      <c r="D109" s="32">
        <v>80</v>
      </c>
      <c r="E109" s="32" t="s">
        <v>3</v>
      </c>
      <c r="F109" s="32"/>
      <c r="G109" s="43" t="s">
        <v>44</v>
      </c>
    </row>
    <row r="110" spans="1:7">
      <c r="A110" s="264"/>
      <c r="B110" s="256" t="str">
        <f>'107.3月菜單'!K15</f>
        <v>火鍋湯</v>
      </c>
      <c r="C110" s="52" t="s">
        <v>81</v>
      </c>
      <c r="D110" s="42">
        <v>15</v>
      </c>
      <c r="E110" s="32" t="s">
        <v>3</v>
      </c>
      <c r="F110" s="41"/>
      <c r="G110" s="250" t="s">
        <v>21</v>
      </c>
    </row>
    <row r="111" spans="1:7">
      <c r="A111" s="264"/>
      <c r="B111" s="261"/>
      <c r="C111" s="52" t="s">
        <v>213</v>
      </c>
      <c r="D111" s="32">
        <v>1.2</v>
      </c>
      <c r="E111" s="32" t="s">
        <v>3</v>
      </c>
      <c r="F111" s="41"/>
      <c r="G111" s="259"/>
    </row>
    <row r="112" spans="1:7">
      <c r="A112" s="263">
        <v>43052</v>
      </c>
      <c r="B112" s="62" t="str">
        <f>'107.3月菜單'!D17</f>
        <v>白飯</v>
      </c>
      <c r="C112" s="32" t="s">
        <v>18</v>
      </c>
      <c r="D112" s="32">
        <v>110</v>
      </c>
      <c r="E112" s="32" t="s">
        <v>3</v>
      </c>
      <c r="F112" s="32"/>
      <c r="G112" s="64" t="s">
        <v>25</v>
      </c>
    </row>
    <row r="113" spans="1:7">
      <c r="A113" s="264"/>
      <c r="B113" s="248" t="str">
        <f>'107.3月菜單'!E17</f>
        <v>糖醋肉角</v>
      </c>
      <c r="C113" s="52" t="s">
        <v>215</v>
      </c>
      <c r="D113" s="32">
        <v>60</v>
      </c>
      <c r="E113" s="32" t="s">
        <v>3</v>
      </c>
      <c r="F113" s="32"/>
      <c r="G113" s="250" t="s">
        <v>40</v>
      </c>
    </row>
    <row r="114" spans="1:7">
      <c r="A114" s="264"/>
      <c r="B114" s="249"/>
      <c r="C114" s="52" t="s">
        <v>214</v>
      </c>
      <c r="D114" s="52">
        <v>10</v>
      </c>
      <c r="E114" s="52" t="s">
        <v>3</v>
      </c>
      <c r="F114" s="52"/>
      <c r="G114" s="251"/>
    </row>
    <row r="115" spans="1:7">
      <c r="A115" s="264"/>
      <c r="B115" s="256" t="e">
        <f>'107.3月菜單'!#REF!</f>
        <v>#REF!</v>
      </c>
      <c r="C115" s="102" t="s">
        <v>216</v>
      </c>
      <c r="D115" s="42">
        <v>25</v>
      </c>
      <c r="E115" s="32" t="s">
        <v>37</v>
      </c>
      <c r="F115" s="32"/>
      <c r="G115" s="250" t="s">
        <v>287</v>
      </c>
    </row>
    <row r="116" spans="1:7">
      <c r="A116" s="264"/>
      <c r="B116" s="257"/>
      <c r="C116" s="102" t="s">
        <v>217</v>
      </c>
      <c r="D116" s="102">
        <v>25</v>
      </c>
      <c r="E116" s="52" t="s">
        <v>37</v>
      </c>
      <c r="F116" s="52"/>
      <c r="G116" s="251"/>
    </row>
    <row r="117" spans="1:7">
      <c r="A117" s="264"/>
      <c r="B117" s="256" t="str">
        <f>'107.3月菜單'!G17</f>
        <v>砂鍋赤肉羹</v>
      </c>
      <c r="C117" s="52" t="s">
        <v>111</v>
      </c>
      <c r="D117" s="32">
        <v>30</v>
      </c>
      <c r="E117" s="32" t="s">
        <v>37</v>
      </c>
      <c r="F117" s="32"/>
      <c r="G117" s="252" t="s">
        <v>306</v>
      </c>
    </row>
    <row r="118" spans="1:7">
      <c r="A118" s="264"/>
      <c r="B118" s="261"/>
      <c r="C118" s="52" t="s">
        <v>143</v>
      </c>
      <c r="D118" s="52">
        <v>10</v>
      </c>
      <c r="E118" s="52" t="s">
        <v>37</v>
      </c>
      <c r="F118" s="52"/>
      <c r="G118" s="262"/>
    </row>
    <row r="119" spans="1:7">
      <c r="A119" s="264"/>
      <c r="B119" s="261"/>
      <c r="C119" s="52" t="s">
        <v>218</v>
      </c>
      <c r="D119" s="52">
        <v>5</v>
      </c>
      <c r="E119" s="52" t="s">
        <v>37</v>
      </c>
      <c r="F119" s="52"/>
      <c r="G119" s="262"/>
    </row>
    <row r="120" spans="1:7">
      <c r="A120" s="264"/>
      <c r="B120" s="254" t="str">
        <f>'107.3月菜單'!H17</f>
        <v>瓜仔肉燥</v>
      </c>
      <c r="C120" s="102" t="s">
        <v>219</v>
      </c>
      <c r="D120" s="42">
        <v>15</v>
      </c>
      <c r="E120" s="42" t="s">
        <v>2</v>
      </c>
      <c r="F120" s="42"/>
      <c r="G120" s="250" t="s">
        <v>287</v>
      </c>
    </row>
    <row r="121" spans="1:7">
      <c r="A121" s="264"/>
      <c r="B121" s="255"/>
      <c r="C121" s="102" t="s">
        <v>220</v>
      </c>
      <c r="D121" s="42">
        <v>25</v>
      </c>
      <c r="E121" s="42" t="s">
        <v>2</v>
      </c>
      <c r="F121" s="42"/>
      <c r="G121" s="251"/>
    </row>
    <row r="122" spans="1:7">
      <c r="A122" s="264"/>
      <c r="B122" s="32" t="s">
        <v>48</v>
      </c>
      <c r="C122" s="32" t="s">
        <v>4</v>
      </c>
      <c r="D122" s="32">
        <v>80</v>
      </c>
      <c r="E122" s="32" t="s">
        <v>3</v>
      </c>
      <c r="F122" s="32"/>
      <c r="G122" s="43" t="s">
        <v>44</v>
      </c>
    </row>
    <row r="123" spans="1:7">
      <c r="A123" s="264"/>
      <c r="B123" s="256" t="str">
        <f>'107.3月菜單'!K17</f>
        <v>榨菜肉絲湯</v>
      </c>
      <c r="C123" s="23" t="s">
        <v>221</v>
      </c>
      <c r="D123" s="23">
        <v>15</v>
      </c>
      <c r="E123" s="32" t="s">
        <v>3</v>
      </c>
      <c r="F123" s="32"/>
      <c r="G123" s="250" t="s">
        <v>45</v>
      </c>
    </row>
    <row r="124" spans="1:7">
      <c r="A124" s="264"/>
      <c r="B124" s="261"/>
      <c r="C124" s="23" t="s">
        <v>97</v>
      </c>
      <c r="D124" s="23">
        <v>10</v>
      </c>
      <c r="E124" s="52" t="s">
        <v>3</v>
      </c>
      <c r="F124" s="52"/>
      <c r="G124" s="259"/>
    </row>
    <row r="125" spans="1:7">
      <c r="A125" s="263">
        <v>43053</v>
      </c>
      <c r="B125" s="248" t="str">
        <f>'107.3月菜單'!D19</f>
        <v>地瓜飯</v>
      </c>
      <c r="C125" s="52" t="s">
        <v>18</v>
      </c>
      <c r="D125" s="41">
        <v>100</v>
      </c>
      <c r="E125" s="41" t="s">
        <v>3</v>
      </c>
      <c r="F125" s="32"/>
      <c r="G125" s="250" t="s">
        <v>58</v>
      </c>
    </row>
    <row r="126" spans="1:7">
      <c r="A126" s="264"/>
      <c r="B126" s="249"/>
      <c r="C126" s="97" t="s">
        <v>106</v>
      </c>
      <c r="D126" s="63">
        <v>10</v>
      </c>
      <c r="E126" s="63" t="s">
        <v>3</v>
      </c>
      <c r="F126" s="52"/>
      <c r="G126" s="251"/>
    </row>
    <row r="127" spans="1:7">
      <c r="A127" s="264"/>
      <c r="B127" s="248" t="str">
        <f>'107.3月菜單'!E19</f>
        <v>椰香咖哩雞</v>
      </c>
      <c r="C127" s="52" t="s">
        <v>163</v>
      </c>
      <c r="D127" s="24">
        <v>60</v>
      </c>
      <c r="E127" s="32" t="s">
        <v>2</v>
      </c>
      <c r="F127" s="32"/>
      <c r="G127" s="250" t="s">
        <v>306</v>
      </c>
    </row>
    <row r="128" spans="1:7">
      <c r="A128" s="264"/>
      <c r="B128" s="260"/>
      <c r="C128" s="52" t="s">
        <v>88</v>
      </c>
      <c r="D128" s="24">
        <v>10</v>
      </c>
      <c r="E128" s="52" t="s">
        <v>2</v>
      </c>
      <c r="F128" s="52"/>
      <c r="G128" s="259"/>
    </row>
    <row r="129" spans="1:7">
      <c r="A129" s="264"/>
      <c r="B129" s="256" t="e">
        <f>'107.3月菜單'!#REF!</f>
        <v>#REF!</v>
      </c>
      <c r="C129" s="52" t="s">
        <v>222</v>
      </c>
      <c r="D129" s="52">
        <v>20</v>
      </c>
      <c r="E129" s="52" t="s">
        <v>2</v>
      </c>
      <c r="F129" s="52"/>
      <c r="G129" s="250" t="s">
        <v>287</v>
      </c>
    </row>
    <row r="130" spans="1:7">
      <c r="A130" s="264"/>
      <c r="B130" s="257"/>
      <c r="C130" s="52" t="s">
        <v>140</v>
      </c>
      <c r="D130" s="52">
        <v>15</v>
      </c>
      <c r="E130" s="52" t="s">
        <v>2</v>
      </c>
      <c r="F130" s="52"/>
      <c r="G130" s="251"/>
    </row>
    <row r="131" spans="1:7">
      <c r="A131" s="264"/>
      <c r="B131" s="256" t="str">
        <f>'107.3月菜單'!G19</f>
        <v>輕食關東煮</v>
      </c>
      <c r="C131" s="102" t="s">
        <v>164</v>
      </c>
      <c r="D131" s="42">
        <v>35</v>
      </c>
      <c r="E131" s="32" t="s">
        <v>2</v>
      </c>
      <c r="F131" s="32"/>
      <c r="G131" s="252" t="s">
        <v>306</v>
      </c>
    </row>
    <row r="132" spans="1:7">
      <c r="A132" s="264"/>
      <c r="B132" s="257"/>
      <c r="C132" s="102" t="s">
        <v>223</v>
      </c>
      <c r="D132" s="53">
        <v>3</v>
      </c>
      <c r="E132" s="52" t="s">
        <v>2</v>
      </c>
      <c r="F132" s="52"/>
      <c r="G132" s="253"/>
    </row>
    <row r="133" spans="1:7">
      <c r="A133" s="264"/>
      <c r="B133" s="99" t="str">
        <f>'107.3月菜單'!H19</f>
        <v>三杯杏鮑菇</v>
      </c>
      <c r="C133" s="52" t="s">
        <v>224</v>
      </c>
      <c r="D133" s="32">
        <v>20</v>
      </c>
      <c r="E133" s="32" t="s">
        <v>3</v>
      </c>
      <c r="F133" s="32"/>
      <c r="G133" s="95" t="s">
        <v>153</v>
      </c>
    </row>
    <row r="134" spans="1:7">
      <c r="A134" s="264"/>
      <c r="B134" s="32" t="s">
        <v>48</v>
      </c>
      <c r="C134" s="32" t="s">
        <v>4</v>
      </c>
      <c r="D134" s="32">
        <v>80</v>
      </c>
      <c r="E134" s="32" t="s">
        <v>3</v>
      </c>
      <c r="F134" s="32"/>
      <c r="G134" s="43" t="s">
        <v>44</v>
      </c>
    </row>
    <row r="135" spans="1:7">
      <c r="A135" s="264"/>
      <c r="B135" s="254" t="str">
        <f>'107.3月菜單'!K19</f>
        <v>蕃茄蛋花湯</v>
      </c>
      <c r="C135" s="102" t="s">
        <v>225</v>
      </c>
      <c r="D135" s="44">
        <v>20</v>
      </c>
      <c r="E135" s="32" t="s">
        <v>3</v>
      </c>
      <c r="F135" s="32"/>
      <c r="G135" s="250" t="s">
        <v>20</v>
      </c>
    </row>
    <row r="136" spans="1:7">
      <c r="A136" s="264"/>
      <c r="B136" s="258"/>
      <c r="C136" s="102" t="s">
        <v>210</v>
      </c>
      <c r="D136" s="67">
        <v>10</v>
      </c>
      <c r="E136" s="52" t="s">
        <v>3</v>
      </c>
      <c r="F136" s="52"/>
      <c r="G136" s="259"/>
    </row>
    <row r="137" spans="1:7">
      <c r="A137" s="263">
        <v>43054</v>
      </c>
      <c r="B137" s="248" t="str">
        <f>'107.3月菜單'!D21</f>
        <v>香菇油飯</v>
      </c>
      <c r="C137" s="52" t="s">
        <v>226</v>
      </c>
      <c r="D137" s="32">
        <v>110</v>
      </c>
      <c r="E137" s="32" t="s">
        <v>3</v>
      </c>
      <c r="F137" s="32"/>
      <c r="G137" s="252" t="s">
        <v>25</v>
      </c>
    </row>
    <row r="138" spans="1:7">
      <c r="A138" s="264"/>
      <c r="B138" s="260"/>
      <c r="C138" s="52" t="s">
        <v>227</v>
      </c>
      <c r="D138" s="52">
        <v>10</v>
      </c>
      <c r="E138" s="52" t="s">
        <v>3</v>
      </c>
      <c r="F138" s="52"/>
      <c r="G138" s="253"/>
    </row>
    <row r="139" spans="1:7">
      <c r="A139" s="264"/>
      <c r="B139" s="256" t="str">
        <f>'107.3月菜單'!E21</f>
        <v>照燒肉柳</v>
      </c>
      <c r="C139" s="52" t="s">
        <v>150</v>
      </c>
      <c r="D139" s="32">
        <v>60</v>
      </c>
      <c r="E139" s="32" t="s">
        <v>2</v>
      </c>
      <c r="F139" s="32"/>
      <c r="G139" s="252" t="s">
        <v>287</v>
      </c>
    </row>
    <row r="140" spans="1:7">
      <c r="A140" s="264"/>
      <c r="B140" s="261"/>
      <c r="C140" s="52" t="s">
        <v>228</v>
      </c>
      <c r="D140" s="52">
        <v>5</v>
      </c>
      <c r="E140" s="52" t="s">
        <v>2</v>
      </c>
      <c r="F140" s="52"/>
      <c r="G140" s="262"/>
    </row>
    <row r="141" spans="1:7">
      <c r="A141" s="264"/>
      <c r="B141" s="261"/>
      <c r="C141" s="52" t="s">
        <v>143</v>
      </c>
      <c r="D141" s="52">
        <v>15</v>
      </c>
      <c r="E141" s="52" t="s">
        <v>2</v>
      </c>
      <c r="F141" s="52"/>
      <c r="G141" s="262"/>
    </row>
    <row r="142" spans="1:7">
      <c r="A142" s="264"/>
      <c r="B142" s="61" t="e">
        <f>'107.3月菜單'!#REF!</f>
        <v>#REF!</v>
      </c>
      <c r="C142" s="52" t="s">
        <v>229</v>
      </c>
      <c r="D142" s="32">
        <v>35</v>
      </c>
      <c r="E142" s="32" t="s">
        <v>3</v>
      </c>
      <c r="F142" s="42"/>
      <c r="G142" s="95" t="s">
        <v>153</v>
      </c>
    </row>
    <row r="143" spans="1:7">
      <c r="A143" s="264"/>
      <c r="B143" s="248" t="str">
        <f>'107.3月菜單'!G21</f>
        <v>★酥炸雞腿×1</v>
      </c>
      <c r="C143" s="102" t="s">
        <v>230</v>
      </c>
      <c r="D143" s="42">
        <v>25</v>
      </c>
      <c r="E143" s="32" t="s">
        <v>2</v>
      </c>
      <c r="F143" s="32"/>
      <c r="G143" s="250" t="s">
        <v>287</v>
      </c>
    </row>
    <row r="144" spans="1:7">
      <c r="A144" s="264"/>
      <c r="B144" s="260"/>
      <c r="C144" s="102" t="s">
        <v>231</v>
      </c>
      <c r="D144" s="67">
        <v>5</v>
      </c>
      <c r="E144" s="52" t="s">
        <v>2</v>
      </c>
      <c r="F144" s="52"/>
      <c r="G144" s="259"/>
    </row>
    <row r="145" spans="1:7">
      <c r="A145" s="264"/>
      <c r="B145" s="256" t="e">
        <f>'107.3月菜單'!#REF!</f>
        <v>#REF!</v>
      </c>
      <c r="C145" s="52" t="s">
        <v>232</v>
      </c>
      <c r="D145" s="52">
        <v>35</v>
      </c>
      <c r="E145" s="32" t="s">
        <v>3</v>
      </c>
      <c r="F145" s="42"/>
      <c r="G145" s="250" t="s">
        <v>306</v>
      </c>
    </row>
    <row r="146" spans="1:7">
      <c r="A146" s="264"/>
      <c r="B146" s="261"/>
      <c r="C146" s="52" t="s">
        <v>233</v>
      </c>
      <c r="D146" s="52">
        <v>10</v>
      </c>
      <c r="E146" s="52" t="s">
        <v>3</v>
      </c>
      <c r="F146" s="53"/>
      <c r="G146" s="259"/>
    </row>
    <row r="147" spans="1:7">
      <c r="A147" s="264"/>
      <c r="B147" s="32" t="s">
        <v>48</v>
      </c>
      <c r="C147" s="32" t="s">
        <v>4</v>
      </c>
      <c r="D147" s="32">
        <v>80</v>
      </c>
      <c r="E147" s="32" t="s">
        <v>3</v>
      </c>
      <c r="F147" s="32"/>
      <c r="G147" s="43" t="s">
        <v>44</v>
      </c>
    </row>
    <row r="148" spans="1:7">
      <c r="A148" s="264"/>
      <c r="B148" s="256" t="str">
        <f>'107.3月菜單'!K21</f>
        <v>綠豆小米湯</v>
      </c>
      <c r="C148" s="52" t="s">
        <v>234</v>
      </c>
      <c r="D148" s="32">
        <v>25</v>
      </c>
      <c r="E148" s="32" t="s">
        <v>3</v>
      </c>
      <c r="F148" s="32"/>
      <c r="G148" s="252" t="s">
        <v>20</v>
      </c>
    </row>
    <row r="149" spans="1:7">
      <c r="A149" s="264"/>
      <c r="B149" s="261"/>
      <c r="C149" s="52" t="s">
        <v>235</v>
      </c>
      <c r="D149" s="32">
        <v>8</v>
      </c>
      <c r="E149" s="32" t="s">
        <v>3</v>
      </c>
      <c r="F149" s="32"/>
      <c r="G149" s="262"/>
    </row>
    <row r="150" spans="1:7">
      <c r="A150" s="263">
        <v>43055</v>
      </c>
      <c r="B150" s="62" t="str">
        <f>'107.3月菜單'!D23</f>
        <v>白飯</v>
      </c>
      <c r="C150" s="45" t="s">
        <v>63</v>
      </c>
      <c r="D150" s="32">
        <v>110</v>
      </c>
      <c r="E150" s="32" t="s">
        <v>2</v>
      </c>
      <c r="F150" s="32"/>
      <c r="G150" s="66" t="s">
        <v>58</v>
      </c>
    </row>
    <row r="151" spans="1:7" ht="19.5" customHeight="1">
      <c r="A151" s="264"/>
      <c r="B151" s="49" t="str">
        <f>'107.3月菜單'!E23</f>
        <v>日式鹽麴燒雞</v>
      </c>
      <c r="C151" s="52" t="s">
        <v>236</v>
      </c>
      <c r="D151" s="32">
        <v>80</v>
      </c>
      <c r="E151" s="32" t="s">
        <v>50</v>
      </c>
      <c r="F151" s="32"/>
      <c r="G151" s="98" t="s">
        <v>307</v>
      </c>
    </row>
    <row r="152" spans="1:7" ht="19.5" customHeight="1">
      <c r="A152" s="264"/>
      <c r="B152" s="248" t="e">
        <f>'107.3月菜單'!#REF!</f>
        <v>#REF!</v>
      </c>
      <c r="C152" s="52" t="s">
        <v>82</v>
      </c>
      <c r="D152" s="24">
        <v>40</v>
      </c>
      <c r="E152" s="32" t="s">
        <v>37</v>
      </c>
      <c r="F152" s="32"/>
      <c r="G152" s="250" t="s">
        <v>287</v>
      </c>
    </row>
    <row r="153" spans="1:7" ht="19.5" customHeight="1">
      <c r="A153" s="264"/>
      <c r="B153" s="249"/>
      <c r="C153" s="52" t="s">
        <v>97</v>
      </c>
      <c r="D153" s="24">
        <v>15</v>
      </c>
      <c r="E153" s="52" t="s">
        <v>37</v>
      </c>
      <c r="F153" s="52"/>
      <c r="G153" s="251"/>
    </row>
    <row r="154" spans="1:7" ht="19.5" customHeight="1">
      <c r="A154" s="264"/>
      <c r="B154" s="248" t="str">
        <f>'107.3月菜單'!G23</f>
        <v>咖哩魚丸</v>
      </c>
      <c r="C154" s="52" t="s">
        <v>238</v>
      </c>
      <c r="D154" s="42">
        <v>50</v>
      </c>
      <c r="E154" s="32" t="s">
        <v>37</v>
      </c>
      <c r="F154" s="32"/>
      <c r="G154" s="250" t="s">
        <v>307</v>
      </c>
    </row>
    <row r="155" spans="1:7" ht="19.5" customHeight="1">
      <c r="A155" s="264"/>
      <c r="B155" s="260"/>
      <c r="C155" s="52" t="s">
        <v>237</v>
      </c>
      <c r="D155" s="53">
        <v>10</v>
      </c>
      <c r="E155" s="52" t="s">
        <v>37</v>
      </c>
      <c r="F155" s="52"/>
      <c r="G155" s="259"/>
    </row>
    <row r="156" spans="1:7" ht="19.5" customHeight="1">
      <c r="A156" s="264"/>
      <c r="B156" s="72" t="e">
        <f>'107.3月菜單'!#REF!</f>
        <v>#REF!</v>
      </c>
      <c r="C156" s="102" t="s">
        <v>239</v>
      </c>
      <c r="D156" s="42">
        <v>45</v>
      </c>
      <c r="E156" s="32" t="s">
        <v>3</v>
      </c>
      <c r="F156" s="32"/>
      <c r="G156" s="98" t="s">
        <v>153</v>
      </c>
    </row>
    <row r="157" spans="1:7" ht="19.5" customHeight="1">
      <c r="A157" s="264"/>
      <c r="B157" s="32" t="s">
        <v>48</v>
      </c>
      <c r="C157" s="32" t="s">
        <v>60</v>
      </c>
      <c r="D157" s="32">
        <v>80</v>
      </c>
      <c r="E157" s="32" t="s">
        <v>3</v>
      </c>
      <c r="F157" s="32"/>
      <c r="G157" s="43" t="s">
        <v>61</v>
      </c>
    </row>
    <row r="158" spans="1:7" ht="19.5" customHeight="1">
      <c r="A158" s="264"/>
      <c r="B158" s="256" t="str">
        <f>'107.3月菜單'!K23</f>
        <v>羅宋湯</v>
      </c>
      <c r="C158" s="52" t="s">
        <v>240</v>
      </c>
      <c r="D158" s="32">
        <v>15</v>
      </c>
      <c r="E158" s="32" t="s">
        <v>3</v>
      </c>
      <c r="F158" s="32"/>
      <c r="G158" s="250" t="s">
        <v>45</v>
      </c>
    </row>
    <row r="159" spans="1:7" ht="19.5" customHeight="1">
      <c r="A159" s="265"/>
      <c r="B159" s="257"/>
      <c r="C159" s="52" t="s">
        <v>241</v>
      </c>
      <c r="D159" s="63">
        <v>10</v>
      </c>
      <c r="E159" s="52" t="s">
        <v>3</v>
      </c>
      <c r="F159" s="63"/>
      <c r="G159" s="251"/>
    </row>
    <row r="160" spans="1:7" ht="19.5" customHeight="1">
      <c r="A160" s="263">
        <v>43056</v>
      </c>
      <c r="B160" s="248" t="str">
        <f>'107.3月菜單'!D25</f>
        <v>五穀飯</v>
      </c>
      <c r="C160" s="32" t="s">
        <v>36</v>
      </c>
      <c r="D160" s="41">
        <v>100</v>
      </c>
      <c r="E160" s="41" t="s">
        <v>37</v>
      </c>
      <c r="F160" s="41"/>
      <c r="G160" s="250" t="s">
        <v>38</v>
      </c>
    </row>
    <row r="161" spans="1:7" ht="19.5" customHeight="1">
      <c r="A161" s="264"/>
      <c r="B161" s="249"/>
      <c r="C161" s="52" t="s">
        <v>83</v>
      </c>
      <c r="D161" s="63">
        <v>20</v>
      </c>
      <c r="E161" s="63" t="s">
        <v>2</v>
      </c>
      <c r="F161" s="63"/>
      <c r="G161" s="251"/>
    </row>
    <row r="162" spans="1:7">
      <c r="A162" s="264"/>
      <c r="B162" s="248" t="str">
        <f>'107.3月菜單'!E25</f>
        <v>壽喜燒肉片</v>
      </c>
      <c r="C162" s="52" t="s">
        <v>51</v>
      </c>
      <c r="D162" s="32">
        <v>80</v>
      </c>
      <c r="E162" s="32" t="s">
        <v>3</v>
      </c>
      <c r="F162" s="32"/>
      <c r="G162" s="252" t="s">
        <v>40</v>
      </c>
    </row>
    <row r="163" spans="1:7">
      <c r="A163" s="264"/>
      <c r="B163" s="260"/>
      <c r="C163" s="52" t="s">
        <v>242</v>
      </c>
      <c r="D163" s="52">
        <v>10</v>
      </c>
      <c r="E163" s="52" t="s">
        <v>3</v>
      </c>
      <c r="F163" s="52"/>
      <c r="G163" s="262"/>
    </row>
    <row r="164" spans="1:7">
      <c r="A164" s="264"/>
      <c r="B164" s="260"/>
      <c r="C164" s="52" t="s">
        <v>101</v>
      </c>
      <c r="D164" s="52">
        <v>5</v>
      </c>
      <c r="E164" s="52" t="s">
        <v>3</v>
      </c>
      <c r="F164" s="52"/>
      <c r="G164" s="262"/>
    </row>
    <row r="165" spans="1:7">
      <c r="A165" s="264"/>
      <c r="B165" s="248" t="e">
        <f>'107.3月菜單'!#REF!</f>
        <v>#REF!</v>
      </c>
      <c r="C165" s="52" t="s">
        <v>104</v>
      </c>
      <c r="D165" s="52">
        <v>35</v>
      </c>
      <c r="E165" s="32" t="s">
        <v>3</v>
      </c>
      <c r="F165" s="42"/>
      <c r="G165" s="250" t="s">
        <v>22</v>
      </c>
    </row>
    <row r="166" spans="1:7">
      <c r="A166" s="264"/>
      <c r="B166" s="249"/>
      <c r="C166" s="102" t="s">
        <v>243</v>
      </c>
      <c r="D166" s="70">
        <v>1.5</v>
      </c>
      <c r="E166" s="52" t="s">
        <v>3</v>
      </c>
      <c r="F166" s="67"/>
      <c r="G166" s="251"/>
    </row>
    <row r="167" spans="1:7">
      <c r="A167" s="264"/>
      <c r="B167" s="256" t="str">
        <f>'107.3月菜單'!G25</f>
        <v>野菇燒黃瓜</v>
      </c>
      <c r="C167" s="52" t="s">
        <v>244</v>
      </c>
      <c r="D167" s="52">
        <v>15</v>
      </c>
      <c r="E167" s="32" t="s">
        <v>3</v>
      </c>
      <c r="F167" s="32"/>
      <c r="G167" s="252" t="s">
        <v>19</v>
      </c>
    </row>
    <row r="168" spans="1:7">
      <c r="A168" s="264"/>
      <c r="B168" s="261"/>
      <c r="C168" s="52" t="s">
        <v>245</v>
      </c>
      <c r="D168" s="52">
        <v>55</v>
      </c>
      <c r="E168" s="52" t="s">
        <v>3</v>
      </c>
      <c r="F168" s="52"/>
      <c r="G168" s="262"/>
    </row>
    <row r="169" spans="1:7">
      <c r="A169" s="264"/>
      <c r="B169" s="40" t="e">
        <f>'107.3月菜單'!#REF!</f>
        <v>#REF!</v>
      </c>
      <c r="C169" s="102" t="s">
        <v>246</v>
      </c>
      <c r="D169" s="42">
        <v>20</v>
      </c>
      <c r="E169" s="32" t="s">
        <v>2</v>
      </c>
      <c r="F169" s="42"/>
      <c r="G169" s="95" t="s">
        <v>307</v>
      </c>
    </row>
    <row r="170" spans="1:7">
      <c r="A170" s="264"/>
      <c r="B170" s="32" t="s">
        <v>48</v>
      </c>
      <c r="C170" s="32" t="s">
        <v>4</v>
      </c>
      <c r="D170" s="32">
        <v>80</v>
      </c>
      <c r="E170" s="32" t="s">
        <v>3</v>
      </c>
      <c r="F170" s="32"/>
      <c r="G170" s="43" t="s">
        <v>44</v>
      </c>
    </row>
    <row r="171" spans="1:7">
      <c r="A171" s="264"/>
      <c r="B171" s="256" t="str">
        <f>'107.3月菜單'!K25</f>
        <v>蘿蔔貢丸湯</v>
      </c>
      <c r="C171" s="97" t="s">
        <v>210</v>
      </c>
      <c r="D171" s="23">
        <v>10</v>
      </c>
      <c r="E171" s="32" t="s">
        <v>3</v>
      </c>
      <c r="F171" s="32"/>
      <c r="G171" s="252" t="s">
        <v>45</v>
      </c>
    </row>
    <row r="172" spans="1:7">
      <c r="A172" s="264"/>
      <c r="B172" s="261"/>
      <c r="C172" s="97" t="s">
        <v>90</v>
      </c>
      <c r="D172" s="23">
        <v>15</v>
      </c>
      <c r="E172" s="52" t="s">
        <v>3</v>
      </c>
      <c r="F172" s="50"/>
      <c r="G172" s="262"/>
    </row>
    <row r="173" spans="1:7">
      <c r="A173" s="263">
        <v>43059</v>
      </c>
      <c r="B173" s="62" t="str">
        <f>'107.3月菜單'!D27</f>
        <v>白飯</v>
      </c>
      <c r="C173" s="32" t="s">
        <v>36</v>
      </c>
      <c r="D173" s="41">
        <v>100</v>
      </c>
      <c r="E173" s="41" t="s">
        <v>37</v>
      </c>
      <c r="F173" s="41"/>
      <c r="G173" s="64" t="s">
        <v>38</v>
      </c>
    </row>
    <row r="174" spans="1:7">
      <c r="A174" s="264"/>
      <c r="B174" s="248" t="str">
        <f>'107.3月菜單'!E27</f>
        <v>蕃茄洋芋燉肉</v>
      </c>
      <c r="C174" s="52" t="s">
        <v>163</v>
      </c>
      <c r="D174" s="32">
        <v>60</v>
      </c>
      <c r="E174" s="32" t="s">
        <v>3</v>
      </c>
      <c r="F174" s="32"/>
      <c r="G174" s="252" t="s">
        <v>76</v>
      </c>
    </row>
    <row r="175" spans="1:7">
      <c r="A175" s="264"/>
      <c r="B175" s="260"/>
      <c r="C175" s="52" t="s">
        <v>247</v>
      </c>
      <c r="D175" s="52">
        <v>10</v>
      </c>
      <c r="E175" s="52" t="s">
        <v>3</v>
      </c>
      <c r="F175" s="52"/>
      <c r="G175" s="262"/>
    </row>
    <row r="176" spans="1:7" ht="19.5" customHeight="1">
      <c r="A176" s="264"/>
      <c r="B176" s="96" t="e">
        <f>'107.3月菜單'!#REF!</f>
        <v>#REF!</v>
      </c>
      <c r="C176" s="52" t="s">
        <v>248</v>
      </c>
      <c r="D176" s="24">
        <v>35</v>
      </c>
      <c r="E176" s="32" t="s">
        <v>3</v>
      </c>
      <c r="F176" s="42"/>
      <c r="G176" s="95" t="s">
        <v>308</v>
      </c>
    </row>
    <row r="177" spans="1:7" ht="19.5" customHeight="1">
      <c r="A177" s="264"/>
      <c r="B177" s="256" t="str">
        <f>'107.3月菜單'!G27</f>
        <v>玉米炒雞球</v>
      </c>
      <c r="C177" s="52" t="s">
        <v>249</v>
      </c>
      <c r="D177" s="32">
        <v>35</v>
      </c>
      <c r="E177" s="32" t="s">
        <v>3</v>
      </c>
      <c r="F177" s="42"/>
      <c r="G177" s="252" t="s">
        <v>287</v>
      </c>
    </row>
    <row r="178" spans="1:7" ht="19.5" customHeight="1">
      <c r="A178" s="264"/>
      <c r="B178" s="261"/>
      <c r="C178" s="52" t="s">
        <v>250</v>
      </c>
      <c r="D178" s="32">
        <v>15</v>
      </c>
      <c r="E178" s="32" t="s">
        <v>3</v>
      </c>
      <c r="F178" s="42"/>
      <c r="G178" s="262"/>
    </row>
    <row r="179" spans="1:7">
      <c r="A179" s="264"/>
      <c r="B179" s="96" t="str">
        <f>'107.3月菜單'!H27</f>
        <v>紅絲長豆</v>
      </c>
      <c r="C179" s="97" t="s">
        <v>251</v>
      </c>
      <c r="D179" s="41">
        <v>45</v>
      </c>
      <c r="E179" s="41" t="s">
        <v>2</v>
      </c>
      <c r="F179" s="42"/>
      <c r="G179" s="95" t="s">
        <v>287</v>
      </c>
    </row>
    <row r="180" spans="1:7">
      <c r="A180" s="264"/>
      <c r="B180" s="32" t="s">
        <v>48</v>
      </c>
      <c r="C180" s="32" t="s">
        <v>4</v>
      </c>
      <c r="D180" s="32">
        <v>80</v>
      </c>
      <c r="E180" s="32" t="s">
        <v>3</v>
      </c>
      <c r="F180" s="32"/>
      <c r="G180" s="43" t="s">
        <v>44</v>
      </c>
    </row>
    <row r="181" spans="1:7">
      <c r="A181" s="264"/>
      <c r="B181" s="61" t="str">
        <f>'107.3月菜單'!K27</f>
        <v>沙茶什錦湯</v>
      </c>
      <c r="C181" s="97" t="s">
        <v>95</v>
      </c>
      <c r="D181" s="50">
        <v>40</v>
      </c>
      <c r="E181" s="50" t="s">
        <v>3</v>
      </c>
      <c r="F181" s="52"/>
      <c r="G181" s="66" t="s">
        <v>54</v>
      </c>
    </row>
    <row r="182" spans="1:7">
      <c r="A182" s="263">
        <v>43060</v>
      </c>
      <c r="B182" s="256" t="str">
        <f>'107.3月菜單'!D29</f>
        <v>薏仁飯</v>
      </c>
      <c r="C182" s="32" t="s">
        <v>18</v>
      </c>
      <c r="D182" s="32">
        <v>110</v>
      </c>
      <c r="E182" s="32" t="s">
        <v>3</v>
      </c>
      <c r="F182" s="32"/>
      <c r="G182" s="252" t="s">
        <v>25</v>
      </c>
    </row>
    <row r="183" spans="1:7">
      <c r="A183" s="264"/>
      <c r="B183" s="257"/>
      <c r="C183" s="52" t="s">
        <v>252</v>
      </c>
      <c r="D183" s="52">
        <v>20</v>
      </c>
      <c r="E183" s="52" t="s">
        <v>3</v>
      </c>
      <c r="F183" s="52"/>
      <c r="G183" s="253"/>
    </row>
    <row r="184" spans="1:7">
      <c r="A184" s="264"/>
      <c r="B184" s="256" t="str">
        <f>'107.3月菜單'!E29</f>
        <v>暖暖麻油雞</v>
      </c>
      <c r="C184" s="52" t="s">
        <v>253</v>
      </c>
      <c r="D184" s="40">
        <v>50</v>
      </c>
      <c r="E184" s="32" t="s">
        <v>3</v>
      </c>
      <c r="F184" s="32"/>
      <c r="G184" s="252" t="s">
        <v>306</v>
      </c>
    </row>
    <row r="185" spans="1:7">
      <c r="A185" s="264"/>
      <c r="B185" s="261"/>
      <c r="C185" s="52" t="s">
        <v>254</v>
      </c>
      <c r="D185" s="62">
        <v>25</v>
      </c>
      <c r="E185" s="52" t="s">
        <v>3</v>
      </c>
      <c r="F185" s="52"/>
      <c r="G185" s="262"/>
    </row>
    <row r="186" spans="1:7">
      <c r="A186" s="264"/>
      <c r="B186" s="254" t="e">
        <f>'107.3月菜單'!#REF!</f>
        <v>#REF!</v>
      </c>
      <c r="C186" s="52" t="s">
        <v>255</v>
      </c>
      <c r="D186" s="32">
        <v>35</v>
      </c>
      <c r="E186" s="32" t="s">
        <v>2</v>
      </c>
      <c r="F186" s="32"/>
      <c r="G186" s="250" t="s">
        <v>19</v>
      </c>
    </row>
    <row r="187" spans="1:7">
      <c r="A187" s="264"/>
      <c r="B187" s="258"/>
      <c r="C187" s="52" t="s">
        <v>93</v>
      </c>
      <c r="D187" s="52">
        <v>15</v>
      </c>
      <c r="E187" s="52" t="s">
        <v>2</v>
      </c>
      <c r="F187" s="52"/>
      <c r="G187" s="259"/>
    </row>
    <row r="188" spans="1:7">
      <c r="A188" s="264"/>
      <c r="B188" s="256" t="str">
        <f>'107.3月菜單'!G29</f>
        <v>蒙古烤肉</v>
      </c>
      <c r="C188" s="52" t="s">
        <v>111</v>
      </c>
      <c r="D188" s="32">
        <v>20</v>
      </c>
      <c r="E188" s="32" t="s">
        <v>2</v>
      </c>
      <c r="F188" s="32"/>
      <c r="G188" s="250" t="s">
        <v>272</v>
      </c>
    </row>
    <row r="189" spans="1:7">
      <c r="A189" s="264"/>
      <c r="B189" s="261"/>
      <c r="C189" s="52" t="s">
        <v>256</v>
      </c>
      <c r="D189" s="52">
        <v>15</v>
      </c>
      <c r="E189" s="52" t="s">
        <v>2</v>
      </c>
      <c r="F189" s="52"/>
      <c r="G189" s="259"/>
    </row>
    <row r="190" spans="1:7">
      <c r="A190" s="264"/>
      <c r="B190" s="261"/>
      <c r="C190" s="52" t="s">
        <v>257</v>
      </c>
      <c r="D190" s="52">
        <v>20</v>
      </c>
      <c r="E190" s="52" t="s">
        <v>2</v>
      </c>
      <c r="F190" s="52"/>
      <c r="G190" s="259"/>
    </row>
    <row r="191" spans="1:7">
      <c r="A191" s="264"/>
      <c r="B191" s="248" t="e">
        <f>'107.3月菜單'!#REF!</f>
        <v>#REF!</v>
      </c>
      <c r="C191" s="52" t="s">
        <v>258</v>
      </c>
      <c r="D191" s="42">
        <v>10</v>
      </c>
      <c r="E191" s="32" t="s">
        <v>2</v>
      </c>
      <c r="F191" s="32"/>
      <c r="G191" s="250" t="s">
        <v>287</v>
      </c>
    </row>
    <row r="192" spans="1:7">
      <c r="A192" s="264"/>
      <c r="B192" s="260"/>
      <c r="C192" s="52" t="s">
        <v>259</v>
      </c>
      <c r="D192" s="67">
        <v>35</v>
      </c>
      <c r="E192" s="52" t="s">
        <v>2</v>
      </c>
      <c r="F192" s="52"/>
      <c r="G192" s="259"/>
    </row>
    <row r="193" spans="1:7">
      <c r="A193" s="264"/>
      <c r="B193" s="32" t="s">
        <v>48</v>
      </c>
      <c r="C193" s="32" t="s">
        <v>4</v>
      </c>
      <c r="D193" s="32">
        <v>80</v>
      </c>
      <c r="E193" s="32" t="s">
        <v>2</v>
      </c>
      <c r="F193" s="32"/>
      <c r="G193" s="34" t="s">
        <v>44</v>
      </c>
    </row>
    <row r="194" spans="1:7">
      <c r="A194" s="264"/>
      <c r="B194" s="254" t="str">
        <f>'107.3月菜單'!K29</f>
        <v>冬瓜枸杞湯</v>
      </c>
      <c r="C194" s="97" t="s">
        <v>260</v>
      </c>
      <c r="D194" s="23">
        <v>30</v>
      </c>
      <c r="E194" s="32" t="s">
        <v>37</v>
      </c>
      <c r="F194" s="32"/>
      <c r="G194" s="252" t="s">
        <v>45</v>
      </c>
    </row>
    <row r="195" spans="1:7">
      <c r="A195" s="264"/>
      <c r="B195" s="258"/>
      <c r="C195" s="97" t="s">
        <v>261</v>
      </c>
      <c r="D195" s="23">
        <v>10</v>
      </c>
      <c r="E195" s="32" t="s">
        <v>37</v>
      </c>
      <c r="F195" s="32"/>
      <c r="G195" s="253"/>
    </row>
    <row r="196" spans="1:7">
      <c r="A196" s="263">
        <v>43061</v>
      </c>
      <c r="B196" s="248" t="str">
        <f>'107.3月菜單'!D31</f>
        <v>雞肉絲飯</v>
      </c>
      <c r="C196" s="52" t="s">
        <v>262</v>
      </c>
      <c r="D196" s="32">
        <v>120</v>
      </c>
      <c r="E196" s="32" t="s">
        <v>37</v>
      </c>
      <c r="F196" s="32"/>
      <c r="G196" s="252" t="s">
        <v>38</v>
      </c>
    </row>
    <row r="197" spans="1:7">
      <c r="A197" s="264"/>
      <c r="B197" s="249"/>
      <c r="C197" s="96" t="s">
        <v>263</v>
      </c>
      <c r="D197" s="52">
        <v>25</v>
      </c>
      <c r="E197" s="52" t="s">
        <v>2</v>
      </c>
      <c r="F197" s="52"/>
      <c r="G197" s="253"/>
    </row>
    <row r="198" spans="1:7">
      <c r="A198" s="264"/>
      <c r="B198" s="248" t="str">
        <f>'107.3月菜單'!E31</f>
        <v>泡菜肉片</v>
      </c>
      <c r="C198" s="94" t="s">
        <v>163</v>
      </c>
      <c r="D198" s="32">
        <v>55</v>
      </c>
      <c r="E198" s="32" t="s">
        <v>37</v>
      </c>
      <c r="F198" s="32"/>
      <c r="G198" s="252" t="s">
        <v>306</v>
      </c>
    </row>
    <row r="199" spans="1:7">
      <c r="A199" s="264"/>
      <c r="B199" s="260"/>
      <c r="C199" s="94" t="s">
        <v>88</v>
      </c>
      <c r="D199" s="52">
        <v>10</v>
      </c>
      <c r="E199" s="52" t="s">
        <v>2</v>
      </c>
      <c r="F199" s="52"/>
      <c r="G199" s="262"/>
    </row>
    <row r="200" spans="1:7">
      <c r="A200" s="264"/>
      <c r="B200" s="248" t="e">
        <f>'107.3月菜單'!#REF!</f>
        <v>#REF!</v>
      </c>
      <c r="C200" s="52" t="s">
        <v>264</v>
      </c>
      <c r="D200" s="32">
        <v>20</v>
      </c>
      <c r="E200" s="32" t="s">
        <v>3</v>
      </c>
      <c r="F200" s="42"/>
      <c r="G200" s="250" t="s">
        <v>153</v>
      </c>
    </row>
    <row r="201" spans="1:7">
      <c r="A201" s="264"/>
      <c r="B201" s="260"/>
      <c r="C201" s="52" t="s">
        <v>265</v>
      </c>
      <c r="D201" s="24">
        <v>20</v>
      </c>
      <c r="E201" s="32" t="s">
        <v>3</v>
      </c>
      <c r="F201" s="42"/>
      <c r="G201" s="259"/>
    </row>
    <row r="202" spans="1:7">
      <c r="A202" s="264"/>
      <c r="B202" s="256" t="str">
        <f>'107.3月菜單'!G31</f>
        <v>茶葉蛋×1</v>
      </c>
      <c r="C202" s="52" t="s">
        <v>266</v>
      </c>
      <c r="D202" s="32">
        <v>35</v>
      </c>
      <c r="E202" s="32" t="s">
        <v>37</v>
      </c>
      <c r="F202" s="32"/>
      <c r="G202" s="250" t="s">
        <v>108</v>
      </c>
    </row>
    <row r="203" spans="1:7">
      <c r="A203" s="264"/>
      <c r="B203" s="261"/>
      <c r="C203" s="52" t="s">
        <v>107</v>
      </c>
      <c r="D203" s="32">
        <v>5</v>
      </c>
      <c r="E203" s="32" t="s">
        <v>37</v>
      </c>
      <c r="F203" s="32"/>
      <c r="G203" s="259"/>
    </row>
    <row r="204" spans="1:7">
      <c r="A204" s="264"/>
      <c r="B204" s="261"/>
      <c r="C204" s="52" t="s">
        <v>143</v>
      </c>
      <c r="D204" s="52">
        <v>25</v>
      </c>
      <c r="E204" s="52" t="s">
        <v>2</v>
      </c>
      <c r="F204" s="52"/>
      <c r="G204" s="259"/>
    </row>
    <row r="205" spans="1:7">
      <c r="A205" s="264"/>
      <c r="B205" s="254" t="e">
        <f>'107.3月菜單'!#REF!</f>
        <v>#REF!</v>
      </c>
      <c r="C205" s="52" t="s">
        <v>105</v>
      </c>
      <c r="D205" s="42">
        <v>35</v>
      </c>
      <c r="E205" s="32" t="s">
        <v>37</v>
      </c>
      <c r="F205" s="32"/>
      <c r="G205" s="250" t="s">
        <v>80</v>
      </c>
    </row>
    <row r="206" spans="1:7">
      <c r="A206" s="264"/>
      <c r="B206" s="258"/>
      <c r="C206" s="52" t="s">
        <v>104</v>
      </c>
      <c r="D206" s="67">
        <v>10</v>
      </c>
      <c r="E206" s="52" t="s">
        <v>2</v>
      </c>
      <c r="F206" s="52"/>
      <c r="G206" s="259"/>
    </row>
    <row r="207" spans="1:7" ht="19.5" customHeight="1">
      <c r="A207" s="264"/>
      <c r="B207" s="32" t="s">
        <v>41</v>
      </c>
      <c r="C207" s="32" t="s">
        <v>42</v>
      </c>
      <c r="D207" s="32">
        <v>80</v>
      </c>
      <c r="E207" s="32" t="s">
        <v>37</v>
      </c>
      <c r="F207" s="32"/>
      <c r="G207" s="34" t="s">
        <v>43</v>
      </c>
    </row>
    <row r="208" spans="1:7" ht="20.25" customHeight="1">
      <c r="A208" s="264"/>
      <c r="B208" s="254" t="str">
        <f>'107.3月菜單'!K31</f>
        <v>南瓜濃湯</v>
      </c>
      <c r="C208" s="52" t="s">
        <v>267</v>
      </c>
      <c r="D208" s="32">
        <v>20</v>
      </c>
      <c r="E208" s="41" t="s">
        <v>47</v>
      </c>
      <c r="F208" s="32"/>
      <c r="G208" s="250" t="s">
        <v>20</v>
      </c>
    </row>
    <row r="209" spans="1:7" ht="20.25" customHeight="1">
      <c r="A209" s="264"/>
      <c r="B209" s="258"/>
      <c r="C209" s="97" t="s">
        <v>210</v>
      </c>
      <c r="D209" s="63">
        <v>15</v>
      </c>
      <c r="E209" s="63" t="s">
        <v>47</v>
      </c>
      <c r="F209" s="52"/>
      <c r="G209" s="259"/>
    </row>
    <row r="210" spans="1:7" ht="20.25" customHeight="1">
      <c r="A210" s="263">
        <v>43062</v>
      </c>
      <c r="B210" s="94" t="str">
        <f>'107.3月菜單'!D33</f>
        <v>白飯</v>
      </c>
      <c r="C210" s="80" t="s">
        <v>116</v>
      </c>
      <c r="D210" s="80">
        <v>110</v>
      </c>
      <c r="E210" s="80" t="s">
        <v>3</v>
      </c>
      <c r="F210" s="52"/>
      <c r="G210" s="95" t="s">
        <v>304</v>
      </c>
    </row>
    <row r="211" spans="1:7" ht="20.25" customHeight="1">
      <c r="A211" s="264"/>
      <c r="B211" s="94" t="str">
        <f>'107.3月菜單'!E33</f>
        <v>宮保雞丁</v>
      </c>
      <c r="C211" s="97" t="s">
        <v>140</v>
      </c>
      <c r="D211" s="48">
        <v>65</v>
      </c>
      <c r="E211" s="48" t="s">
        <v>3</v>
      </c>
      <c r="F211" s="46"/>
      <c r="G211" s="100" t="s">
        <v>272</v>
      </c>
    </row>
    <row r="212" spans="1:7" ht="20.25" customHeight="1">
      <c r="A212" s="264"/>
      <c r="B212" s="254" t="e">
        <f>'107.3月菜單'!#REF!</f>
        <v>#REF!</v>
      </c>
      <c r="C212" s="52" t="s">
        <v>90</v>
      </c>
      <c r="D212" s="52">
        <v>35</v>
      </c>
      <c r="E212" s="52" t="s">
        <v>2</v>
      </c>
      <c r="F212" s="52"/>
      <c r="G212" s="250" t="s">
        <v>269</v>
      </c>
    </row>
    <row r="213" spans="1:7" ht="20.25" customHeight="1">
      <c r="A213" s="264"/>
      <c r="B213" s="255"/>
      <c r="C213" s="97" t="s">
        <v>268</v>
      </c>
      <c r="D213" s="97">
        <v>15</v>
      </c>
      <c r="E213" s="52" t="s">
        <v>2</v>
      </c>
      <c r="F213" s="52"/>
      <c r="G213" s="251"/>
    </row>
    <row r="214" spans="1:7" ht="20.25" customHeight="1">
      <c r="A214" s="264"/>
      <c r="B214" s="94" t="str">
        <f>'107.3月菜單'!G33</f>
        <v>雙色花椰</v>
      </c>
      <c r="C214" s="97" t="s">
        <v>270</v>
      </c>
      <c r="D214" s="48">
        <v>35</v>
      </c>
      <c r="E214" s="48" t="s">
        <v>3</v>
      </c>
      <c r="F214" s="46"/>
      <c r="G214" s="95" t="s">
        <v>309</v>
      </c>
    </row>
    <row r="215" spans="1:7" ht="20.25" customHeight="1">
      <c r="A215" s="264"/>
      <c r="B215" s="254" t="e">
        <f>'107.3月菜單'!#REF!</f>
        <v>#REF!</v>
      </c>
      <c r="C215" s="97" t="s">
        <v>271</v>
      </c>
      <c r="D215" s="48">
        <v>50</v>
      </c>
      <c r="E215" s="48" t="s">
        <v>3</v>
      </c>
      <c r="F215" s="46"/>
      <c r="G215" s="250" t="s">
        <v>272</v>
      </c>
    </row>
    <row r="216" spans="1:7" ht="20.25" customHeight="1">
      <c r="A216" s="264"/>
      <c r="B216" s="255"/>
      <c r="C216" s="97" t="s">
        <v>188</v>
      </c>
      <c r="D216" s="97">
        <v>15</v>
      </c>
      <c r="E216" s="97" t="s">
        <v>3</v>
      </c>
      <c r="F216" s="52"/>
      <c r="G216" s="251"/>
    </row>
    <row r="217" spans="1:7" ht="20.25" customHeight="1">
      <c r="A217" s="264"/>
      <c r="B217" s="46" t="s">
        <v>41</v>
      </c>
      <c r="C217" s="46" t="s">
        <v>42</v>
      </c>
      <c r="D217" s="46">
        <v>80</v>
      </c>
      <c r="E217" s="48" t="s">
        <v>3</v>
      </c>
      <c r="F217" s="46"/>
      <c r="G217" s="47" t="s">
        <v>43</v>
      </c>
    </row>
    <row r="218" spans="1:7" ht="20.25" customHeight="1">
      <c r="A218" s="264"/>
      <c r="B218" s="248" t="str">
        <f>'107.3月菜單'!K33</f>
        <v>燒仙草</v>
      </c>
      <c r="C218" s="52" t="s">
        <v>273</v>
      </c>
      <c r="D218" s="52">
        <v>15</v>
      </c>
      <c r="E218" s="97" t="s">
        <v>3</v>
      </c>
      <c r="F218" s="46"/>
      <c r="G218" s="252" t="s">
        <v>67</v>
      </c>
    </row>
    <row r="219" spans="1:7" ht="20.25" customHeight="1">
      <c r="A219" s="264"/>
      <c r="B219" s="260"/>
      <c r="C219" s="52" t="s">
        <v>274</v>
      </c>
      <c r="D219" s="52">
        <v>15</v>
      </c>
      <c r="E219" s="63" t="s">
        <v>3</v>
      </c>
      <c r="F219" s="52"/>
      <c r="G219" s="262"/>
    </row>
    <row r="220" spans="1:7">
      <c r="A220" s="263">
        <v>43063</v>
      </c>
      <c r="B220" s="254" t="str">
        <f>'107.3月菜單'!D35</f>
        <v>糙米飯</v>
      </c>
      <c r="C220" s="52" t="s">
        <v>18</v>
      </c>
      <c r="D220" s="52">
        <v>110</v>
      </c>
      <c r="E220" s="52" t="s">
        <v>3</v>
      </c>
      <c r="F220" s="52"/>
      <c r="G220" s="252" t="s">
        <v>25</v>
      </c>
    </row>
    <row r="221" spans="1:7">
      <c r="A221" s="264"/>
      <c r="B221" s="255"/>
      <c r="C221" s="52" t="s">
        <v>275</v>
      </c>
      <c r="D221" s="52">
        <v>10</v>
      </c>
      <c r="E221" s="52" t="s">
        <v>3</v>
      </c>
      <c r="F221" s="52"/>
      <c r="G221" s="253"/>
    </row>
    <row r="222" spans="1:7">
      <c r="A222" s="264"/>
      <c r="B222" s="254" t="str">
        <f>'107.3月菜單'!E35</f>
        <v>蜜汁雞排</v>
      </c>
      <c r="C222" s="52" t="s">
        <v>100</v>
      </c>
      <c r="D222" s="52">
        <v>10</v>
      </c>
      <c r="E222" s="52" t="s">
        <v>2</v>
      </c>
      <c r="F222" s="52"/>
      <c r="G222" s="252" t="s">
        <v>19</v>
      </c>
    </row>
    <row r="223" spans="1:7">
      <c r="A223" s="264"/>
      <c r="B223" s="255"/>
      <c r="C223" s="52" t="s">
        <v>140</v>
      </c>
      <c r="D223" s="52">
        <v>50</v>
      </c>
      <c r="E223" s="52" t="s">
        <v>2</v>
      </c>
      <c r="F223" s="52"/>
      <c r="G223" s="253"/>
    </row>
    <row r="224" spans="1:7">
      <c r="A224" s="264"/>
      <c r="B224" s="254" t="e">
        <f>'107.3月菜單'!#REF!</f>
        <v>#REF!</v>
      </c>
      <c r="C224" s="52" t="s">
        <v>104</v>
      </c>
      <c r="D224" s="52">
        <v>10</v>
      </c>
      <c r="E224" s="52" t="s">
        <v>3</v>
      </c>
      <c r="F224" s="53"/>
      <c r="G224" s="250" t="s">
        <v>306</v>
      </c>
    </row>
    <row r="225" spans="1:7">
      <c r="A225" s="264"/>
      <c r="B225" s="255"/>
      <c r="C225" s="52" t="s">
        <v>276</v>
      </c>
      <c r="D225" s="52">
        <v>45</v>
      </c>
      <c r="E225" s="52" t="s">
        <v>3</v>
      </c>
      <c r="F225" s="102"/>
      <c r="G225" s="251"/>
    </row>
    <row r="226" spans="1:7">
      <c r="A226" s="264"/>
      <c r="B226" s="96" t="str">
        <f>'107.3月菜單'!G35</f>
        <v>竹輪御佃煮</v>
      </c>
      <c r="C226" s="102" t="s">
        <v>277</v>
      </c>
      <c r="D226" s="53">
        <v>55</v>
      </c>
      <c r="E226" s="52" t="s">
        <v>2</v>
      </c>
      <c r="F226" s="52"/>
      <c r="G226" s="95" t="s">
        <v>19</v>
      </c>
    </row>
    <row r="227" spans="1:7">
      <c r="A227" s="264"/>
      <c r="B227" s="248" t="e">
        <f>'107.3月菜單'!#REF!</f>
        <v>#REF!</v>
      </c>
      <c r="C227" s="52" t="s">
        <v>84</v>
      </c>
      <c r="D227" s="32">
        <v>25</v>
      </c>
      <c r="E227" s="32" t="s">
        <v>3</v>
      </c>
      <c r="F227" s="42"/>
      <c r="G227" s="250" t="s">
        <v>73</v>
      </c>
    </row>
    <row r="228" spans="1:7">
      <c r="A228" s="264"/>
      <c r="B228" s="260"/>
      <c r="C228" s="52" t="s">
        <v>103</v>
      </c>
      <c r="D228" s="52">
        <v>10</v>
      </c>
      <c r="E228" s="52" t="s">
        <v>3</v>
      </c>
      <c r="F228" s="67"/>
      <c r="G228" s="259"/>
    </row>
    <row r="229" spans="1:7">
      <c r="A229" s="264"/>
      <c r="B229" s="260"/>
      <c r="C229" s="52" t="s">
        <v>110</v>
      </c>
      <c r="D229" s="52">
        <v>5</v>
      </c>
      <c r="E229" s="52" t="s">
        <v>3</v>
      </c>
      <c r="F229" s="67"/>
      <c r="G229" s="259"/>
    </row>
    <row r="230" spans="1:7">
      <c r="A230" s="264"/>
      <c r="B230" s="260"/>
      <c r="C230" s="52" t="s">
        <v>98</v>
      </c>
      <c r="D230" s="52">
        <v>10</v>
      </c>
      <c r="E230" s="52" t="s">
        <v>3</v>
      </c>
      <c r="F230" s="67"/>
      <c r="G230" s="259"/>
    </row>
    <row r="231" spans="1:7">
      <c r="A231" s="264"/>
      <c r="B231" s="249"/>
      <c r="C231" s="52" t="s">
        <v>56</v>
      </c>
      <c r="D231" s="32">
        <v>8</v>
      </c>
      <c r="E231" s="32" t="s">
        <v>3</v>
      </c>
      <c r="F231" s="42"/>
      <c r="G231" s="251"/>
    </row>
    <row r="232" spans="1:7">
      <c r="A232" s="264"/>
      <c r="B232" s="32" t="s">
        <v>48</v>
      </c>
      <c r="C232" s="32" t="s">
        <v>4</v>
      </c>
      <c r="D232" s="32">
        <v>80</v>
      </c>
      <c r="E232" s="32" t="s">
        <v>2</v>
      </c>
      <c r="F232" s="32"/>
      <c r="G232" s="34" t="s">
        <v>44</v>
      </c>
    </row>
    <row r="233" spans="1:7">
      <c r="A233" s="264"/>
      <c r="B233" s="248" t="str">
        <f>'107.3月菜單'!K35</f>
        <v>酸辣湯</v>
      </c>
      <c r="C233" s="52" t="s">
        <v>84</v>
      </c>
      <c r="D233" s="32">
        <v>20</v>
      </c>
      <c r="E233" s="32" t="s">
        <v>3</v>
      </c>
      <c r="F233" s="32"/>
      <c r="G233" s="250" t="s">
        <v>20</v>
      </c>
    </row>
    <row r="234" spans="1:7">
      <c r="A234" s="264"/>
      <c r="B234" s="260"/>
      <c r="C234" s="52" t="s">
        <v>278</v>
      </c>
      <c r="D234" s="32">
        <v>8</v>
      </c>
      <c r="E234" s="32" t="s">
        <v>3</v>
      </c>
      <c r="F234" s="32"/>
      <c r="G234" s="259"/>
    </row>
    <row r="235" spans="1:7">
      <c r="A235" s="263">
        <v>43066</v>
      </c>
      <c r="B235" s="248" t="str">
        <f>'107.3月菜單'!D37</f>
        <v>不供餐</v>
      </c>
      <c r="C235" s="32" t="s">
        <v>18</v>
      </c>
      <c r="D235" s="32">
        <v>100</v>
      </c>
      <c r="E235" s="32" t="s">
        <v>2</v>
      </c>
      <c r="F235" s="32"/>
      <c r="G235" s="252" t="s">
        <v>25</v>
      </c>
    </row>
    <row r="236" spans="1:7">
      <c r="A236" s="264"/>
      <c r="B236" s="249"/>
      <c r="C236" s="52" t="s">
        <v>106</v>
      </c>
      <c r="D236" s="40">
        <v>10</v>
      </c>
      <c r="E236" s="32" t="s">
        <v>2</v>
      </c>
      <c r="F236" s="32"/>
      <c r="G236" s="253"/>
    </row>
    <row r="237" spans="1:7">
      <c r="A237" s="264"/>
      <c r="B237" s="254">
        <f>'107.3月菜單'!E37</f>
        <v>0</v>
      </c>
      <c r="C237" s="52" t="s">
        <v>141</v>
      </c>
      <c r="D237" s="40">
        <v>55</v>
      </c>
      <c r="E237" s="32" t="s">
        <v>50</v>
      </c>
      <c r="F237" s="32"/>
      <c r="G237" s="252" t="s">
        <v>62</v>
      </c>
    </row>
    <row r="238" spans="1:7">
      <c r="A238" s="264"/>
      <c r="B238" s="258"/>
      <c r="C238" s="52" t="s">
        <v>101</v>
      </c>
      <c r="D238" s="62">
        <v>10</v>
      </c>
      <c r="E238" s="52" t="s">
        <v>2</v>
      </c>
      <c r="F238" s="52"/>
      <c r="G238" s="262"/>
    </row>
    <row r="239" spans="1:7">
      <c r="A239" s="264"/>
      <c r="B239" s="248" t="e">
        <f>'107.3月菜單'!#REF!</f>
        <v>#REF!</v>
      </c>
      <c r="C239" s="102" t="s">
        <v>279</v>
      </c>
      <c r="D239" s="42">
        <v>35</v>
      </c>
      <c r="E239" s="32" t="s">
        <v>37</v>
      </c>
      <c r="F239" s="32"/>
      <c r="G239" s="250" t="s">
        <v>165</v>
      </c>
    </row>
    <row r="240" spans="1:7">
      <c r="A240" s="264"/>
      <c r="B240" s="249"/>
      <c r="C240" s="102" t="s">
        <v>188</v>
      </c>
      <c r="D240" s="102">
        <v>15</v>
      </c>
      <c r="E240" s="52" t="s">
        <v>37</v>
      </c>
      <c r="F240" s="52"/>
      <c r="G240" s="251"/>
    </row>
    <row r="241" spans="1:7">
      <c r="A241" s="264"/>
      <c r="B241" s="254">
        <f>'107.3月菜單'!G37</f>
        <v>0</v>
      </c>
      <c r="C241" s="52" t="s">
        <v>102</v>
      </c>
      <c r="D241" s="32">
        <v>35</v>
      </c>
      <c r="E241" s="32" t="s">
        <v>3</v>
      </c>
      <c r="F241" s="32"/>
      <c r="G241" s="250" t="s">
        <v>19</v>
      </c>
    </row>
    <row r="242" spans="1:7">
      <c r="A242" s="264"/>
      <c r="B242" s="258"/>
      <c r="C242" s="52" t="s">
        <v>280</v>
      </c>
      <c r="D242" s="32">
        <v>5</v>
      </c>
      <c r="E242" s="32" t="s">
        <v>3</v>
      </c>
      <c r="F242" s="32"/>
      <c r="G242" s="259"/>
    </row>
    <row r="243" spans="1:7">
      <c r="A243" s="264"/>
      <c r="B243" s="248" t="e">
        <f>'107.3月菜單'!#REF!</f>
        <v>#REF!</v>
      </c>
      <c r="C243" s="102" t="s">
        <v>281</v>
      </c>
      <c r="D243" s="42">
        <v>30</v>
      </c>
      <c r="E243" s="32" t="s">
        <v>50</v>
      </c>
      <c r="F243" s="32"/>
      <c r="G243" s="252" t="s">
        <v>287</v>
      </c>
    </row>
    <row r="244" spans="1:7">
      <c r="A244" s="264"/>
      <c r="B244" s="260"/>
      <c r="C244" s="102" t="s">
        <v>99</v>
      </c>
      <c r="D244" s="42">
        <v>5</v>
      </c>
      <c r="E244" s="32" t="s">
        <v>50</v>
      </c>
      <c r="F244" s="32"/>
      <c r="G244" s="262"/>
    </row>
    <row r="245" spans="1:7">
      <c r="A245" s="264"/>
      <c r="B245" s="32" t="s">
        <v>59</v>
      </c>
      <c r="C245" s="32" t="s">
        <v>60</v>
      </c>
      <c r="D245" s="32">
        <v>80</v>
      </c>
      <c r="E245" s="32" t="s">
        <v>50</v>
      </c>
      <c r="F245" s="32"/>
      <c r="G245" s="34" t="s">
        <v>61</v>
      </c>
    </row>
    <row r="246" spans="1:7">
      <c r="A246" s="264"/>
      <c r="B246" s="256">
        <f>'107.3月菜單'!K37</f>
        <v>0</v>
      </c>
      <c r="C246" s="52" t="s">
        <v>282</v>
      </c>
      <c r="D246" s="52">
        <v>35</v>
      </c>
      <c r="E246" s="32" t="s">
        <v>3</v>
      </c>
      <c r="F246" s="32"/>
      <c r="G246" s="266" t="s">
        <v>45</v>
      </c>
    </row>
    <row r="247" spans="1:7">
      <c r="A247" s="264"/>
      <c r="B247" s="261"/>
      <c r="C247" s="97" t="s">
        <v>283</v>
      </c>
      <c r="D247" s="97">
        <v>5</v>
      </c>
      <c r="E247" s="52" t="s">
        <v>3</v>
      </c>
      <c r="F247" s="52"/>
      <c r="G247" s="266"/>
    </row>
    <row r="248" spans="1:7">
      <c r="A248" s="265"/>
      <c r="B248" s="257"/>
      <c r="C248" s="97" t="s">
        <v>284</v>
      </c>
      <c r="D248" s="71">
        <v>15</v>
      </c>
      <c r="E248" s="32" t="s">
        <v>3</v>
      </c>
      <c r="F248" s="32"/>
      <c r="G248" s="266"/>
    </row>
    <row r="249" spans="1:7">
      <c r="A249" s="263">
        <v>43067</v>
      </c>
      <c r="B249" s="248" t="str">
        <f>'107.3月菜單'!D39</f>
        <v>五穀飯</v>
      </c>
      <c r="C249" s="49" t="s">
        <v>72</v>
      </c>
      <c r="D249" s="40">
        <v>110</v>
      </c>
      <c r="E249" s="40" t="s">
        <v>37</v>
      </c>
      <c r="F249" s="40"/>
      <c r="G249" s="252" t="s">
        <v>287</v>
      </c>
    </row>
    <row r="250" spans="1:7">
      <c r="A250" s="264"/>
      <c r="B250" s="249"/>
      <c r="C250" s="96" t="s">
        <v>268</v>
      </c>
      <c r="D250" s="96">
        <v>15</v>
      </c>
      <c r="E250" s="96" t="s">
        <v>37</v>
      </c>
      <c r="F250" s="96"/>
      <c r="G250" s="253"/>
    </row>
    <row r="251" spans="1:7">
      <c r="A251" s="264"/>
      <c r="B251" s="248" t="str">
        <f>'107.3月菜單'!E39</f>
        <v>豆豉排骨</v>
      </c>
      <c r="C251" s="52" t="s">
        <v>285</v>
      </c>
      <c r="D251" s="32">
        <v>65</v>
      </c>
      <c r="E251" s="32" t="s">
        <v>37</v>
      </c>
      <c r="F251" s="32"/>
      <c r="G251" s="252" t="s">
        <v>76</v>
      </c>
    </row>
    <row r="252" spans="1:7">
      <c r="A252" s="264"/>
      <c r="B252" s="249"/>
      <c r="C252" s="52" t="s">
        <v>286</v>
      </c>
      <c r="D252" s="52">
        <v>10</v>
      </c>
      <c r="E252" s="52" t="s">
        <v>37</v>
      </c>
      <c r="F252" s="52"/>
      <c r="G252" s="253"/>
    </row>
    <row r="253" spans="1:7">
      <c r="A253" s="264"/>
      <c r="B253" s="49" t="e">
        <f>'107.3月菜單'!#REF!</f>
        <v>#REF!</v>
      </c>
      <c r="C253" s="52" t="s">
        <v>186</v>
      </c>
      <c r="D253" s="24">
        <v>50</v>
      </c>
      <c r="E253" s="32" t="s">
        <v>3</v>
      </c>
      <c r="F253" s="32"/>
      <c r="G253" s="98" t="s">
        <v>153</v>
      </c>
    </row>
    <row r="254" spans="1:7">
      <c r="A254" s="264"/>
      <c r="B254" s="254" t="str">
        <f>'107.3月菜單'!G39</f>
        <v>柴魚蒸蛋</v>
      </c>
      <c r="C254" s="67" t="s">
        <v>111</v>
      </c>
      <c r="D254" s="32">
        <v>30</v>
      </c>
      <c r="E254" s="32" t="s">
        <v>3</v>
      </c>
      <c r="F254" s="32"/>
      <c r="G254" s="250" t="s">
        <v>287</v>
      </c>
    </row>
    <row r="255" spans="1:7">
      <c r="A255" s="264"/>
      <c r="B255" s="258"/>
      <c r="C255" s="67" t="s">
        <v>24</v>
      </c>
      <c r="D255" s="52">
        <v>20</v>
      </c>
      <c r="E255" s="52" t="s">
        <v>3</v>
      </c>
      <c r="F255" s="52"/>
      <c r="G255" s="259"/>
    </row>
    <row r="256" spans="1:7">
      <c r="A256" s="264"/>
      <c r="B256" s="281" t="e">
        <f>'107.3月菜單'!#REF!</f>
        <v>#REF!</v>
      </c>
      <c r="C256" s="52" t="s">
        <v>288</v>
      </c>
      <c r="D256" s="42">
        <v>35</v>
      </c>
      <c r="E256" s="32" t="s">
        <v>2</v>
      </c>
      <c r="F256" s="32"/>
      <c r="G256" s="250" t="s">
        <v>73</v>
      </c>
    </row>
    <row r="257" spans="1:7">
      <c r="A257" s="264"/>
      <c r="B257" s="281"/>
      <c r="C257" s="52" t="s">
        <v>104</v>
      </c>
      <c r="D257" s="42">
        <v>15</v>
      </c>
      <c r="E257" s="32" t="s">
        <v>2</v>
      </c>
      <c r="F257" s="32"/>
      <c r="G257" s="259"/>
    </row>
    <row r="258" spans="1:7">
      <c r="A258" s="264"/>
      <c r="B258" s="32" t="s">
        <v>48</v>
      </c>
      <c r="C258" s="32" t="s">
        <v>4</v>
      </c>
      <c r="D258" s="32">
        <v>80</v>
      </c>
      <c r="E258" s="32" t="s">
        <v>2</v>
      </c>
      <c r="F258" s="32"/>
      <c r="G258" s="34" t="s">
        <v>44</v>
      </c>
    </row>
    <row r="259" spans="1:7">
      <c r="A259" s="264"/>
      <c r="B259" s="248" t="str">
        <f>'107.3月菜單'!K39</f>
        <v>味噌海芽湯</v>
      </c>
      <c r="C259" s="97" t="s">
        <v>289</v>
      </c>
      <c r="D259" s="23">
        <v>30</v>
      </c>
      <c r="E259" s="32" t="s">
        <v>3</v>
      </c>
      <c r="F259" s="32"/>
      <c r="G259" s="252" t="s">
        <v>20</v>
      </c>
    </row>
    <row r="260" spans="1:7">
      <c r="A260" s="264"/>
      <c r="B260" s="260"/>
      <c r="C260" s="97" t="s">
        <v>290</v>
      </c>
      <c r="D260" s="23">
        <v>5</v>
      </c>
      <c r="E260" s="52" t="s">
        <v>3</v>
      </c>
      <c r="F260" s="52"/>
      <c r="G260" s="262"/>
    </row>
    <row r="261" spans="1:7">
      <c r="A261" s="263">
        <v>43068</v>
      </c>
      <c r="B261" s="96" t="str">
        <f>'107.3月菜單'!D41</f>
        <v>蕃茄肉醬義大利麵</v>
      </c>
      <c r="C261" s="32" t="s">
        <v>18</v>
      </c>
      <c r="D261" s="32">
        <v>110</v>
      </c>
      <c r="E261" s="32" t="s">
        <v>2</v>
      </c>
      <c r="F261" s="32"/>
      <c r="G261" s="98" t="s">
        <v>25</v>
      </c>
    </row>
    <row r="262" spans="1:7">
      <c r="A262" s="264"/>
      <c r="B262" s="254" t="str">
        <f>'107.3月菜單'!E41</f>
        <v>鐵板嫩雞</v>
      </c>
      <c r="C262" s="67" t="s">
        <v>112</v>
      </c>
      <c r="D262" s="20">
        <v>55</v>
      </c>
      <c r="E262" s="32" t="s">
        <v>2</v>
      </c>
      <c r="F262" s="42"/>
      <c r="G262" s="250" t="s">
        <v>307</v>
      </c>
    </row>
    <row r="263" spans="1:7">
      <c r="A263" s="264"/>
      <c r="B263" s="258"/>
      <c r="C263" s="67" t="s">
        <v>49</v>
      </c>
      <c r="D263" s="20">
        <v>10</v>
      </c>
      <c r="E263" s="52" t="s">
        <v>2</v>
      </c>
      <c r="F263" s="53"/>
      <c r="G263" s="259"/>
    </row>
    <row r="264" spans="1:7">
      <c r="A264" s="264"/>
      <c r="B264" s="254" t="e">
        <f>'107.3月菜單'!#REF!</f>
        <v>#REF!</v>
      </c>
      <c r="C264" s="52" t="s">
        <v>291</v>
      </c>
      <c r="D264" s="52">
        <v>35</v>
      </c>
      <c r="E264" s="32" t="s">
        <v>3</v>
      </c>
      <c r="F264" s="32"/>
      <c r="G264" s="250" t="s">
        <v>306</v>
      </c>
    </row>
    <row r="265" spans="1:7">
      <c r="A265" s="264"/>
      <c r="B265" s="255"/>
      <c r="C265" s="52" t="s">
        <v>292</v>
      </c>
      <c r="D265" s="52">
        <v>15</v>
      </c>
      <c r="E265" s="52" t="s">
        <v>3</v>
      </c>
      <c r="F265" s="52"/>
      <c r="G265" s="251"/>
    </row>
    <row r="266" spans="1:7">
      <c r="A266" s="264"/>
      <c r="B266" s="254" t="str">
        <f>'107.3月菜單'!G41</f>
        <v>義式洋芋</v>
      </c>
      <c r="C266" s="52" t="s">
        <v>293</v>
      </c>
      <c r="D266" s="32">
        <v>45</v>
      </c>
      <c r="E266" s="32" t="s">
        <v>2</v>
      </c>
      <c r="F266" s="32"/>
      <c r="G266" s="250" t="s">
        <v>287</v>
      </c>
    </row>
    <row r="267" spans="1:7">
      <c r="A267" s="264"/>
      <c r="B267" s="258"/>
      <c r="C267" s="52" t="s">
        <v>247</v>
      </c>
      <c r="D267" s="52">
        <v>10</v>
      </c>
      <c r="E267" s="52" t="s">
        <v>2</v>
      </c>
      <c r="F267" s="52"/>
      <c r="G267" s="259"/>
    </row>
    <row r="268" spans="1:7">
      <c r="A268" s="264"/>
      <c r="B268" s="258"/>
      <c r="C268" s="52" t="s">
        <v>98</v>
      </c>
      <c r="D268" s="52">
        <v>10</v>
      </c>
      <c r="E268" s="52" t="s">
        <v>2</v>
      </c>
      <c r="F268" s="52"/>
      <c r="G268" s="259"/>
    </row>
    <row r="269" spans="1:7">
      <c r="A269" s="264"/>
      <c r="B269" s="248" t="e">
        <f>'107.3月菜單'!#REF!</f>
        <v>#REF!</v>
      </c>
      <c r="C269" s="52" t="s">
        <v>294</v>
      </c>
      <c r="D269" s="42">
        <v>45</v>
      </c>
      <c r="E269" s="32" t="s">
        <v>2</v>
      </c>
      <c r="F269" s="32"/>
      <c r="G269" s="250" t="s">
        <v>19</v>
      </c>
    </row>
    <row r="270" spans="1:7">
      <c r="A270" s="264"/>
      <c r="B270" s="260"/>
      <c r="C270" s="52" t="s">
        <v>295</v>
      </c>
      <c r="D270" s="67">
        <v>10</v>
      </c>
      <c r="E270" s="52" t="s">
        <v>2</v>
      </c>
      <c r="F270" s="52"/>
      <c r="G270" s="259"/>
    </row>
    <row r="271" spans="1:7">
      <c r="A271" s="264"/>
      <c r="B271" s="32" t="s">
        <v>48</v>
      </c>
      <c r="C271" s="32" t="s">
        <v>4</v>
      </c>
      <c r="D271" s="32">
        <v>80</v>
      </c>
      <c r="E271" s="32" t="s">
        <v>3</v>
      </c>
      <c r="F271" s="32"/>
      <c r="G271" s="34" t="s">
        <v>44</v>
      </c>
    </row>
    <row r="272" spans="1:7">
      <c r="A272" s="264"/>
      <c r="B272" s="248" t="str">
        <f>'107.3月菜單'!K41</f>
        <v>玉米濃湯</v>
      </c>
      <c r="C272" s="52" t="s">
        <v>105</v>
      </c>
      <c r="D272" s="32">
        <v>8</v>
      </c>
      <c r="E272" s="32" t="s">
        <v>3</v>
      </c>
      <c r="F272" s="32"/>
      <c r="G272" s="250" t="s">
        <v>20</v>
      </c>
    </row>
    <row r="273" spans="1:7">
      <c r="A273" s="264"/>
      <c r="B273" s="260"/>
      <c r="C273" s="52" t="s">
        <v>109</v>
      </c>
      <c r="D273" s="52">
        <v>10</v>
      </c>
      <c r="E273" s="52" t="s">
        <v>3</v>
      </c>
      <c r="F273" s="52"/>
      <c r="G273" s="259"/>
    </row>
    <row r="274" spans="1:7">
      <c r="A274" s="264"/>
      <c r="B274" s="260"/>
      <c r="C274" s="52" t="s">
        <v>101</v>
      </c>
      <c r="D274" s="52">
        <v>10</v>
      </c>
      <c r="E274" s="52" t="s">
        <v>3</v>
      </c>
      <c r="F274" s="52"/>
      <c r="G274" s="259"/>
    </row>
    <row r="275" spans="1:7">
      <c r="A275" s="263">
        <v>43069</v>
      </c>
      <c r="B275" s="248" t="str">
        <f>'107.3月菜單'!D43</f>
        <v>白飯</v>
      </c>
      <c r="C275" s="52" t="s">
        <v>18</v>
      </c>
      <c r="D275" s="52">
        <v>100</v>
      </c>
      <c r="E275" s="52" t="s">
        <v>2</v>
      </c>
      <c r="F275" s="52"/>
      <c r="G275" s="252" t="s">
        <v>25</v>
      </c>
    </row>
    <row r="276" spans="1:7">
      <c r="A276" s="264"/>
      <c r="B276" s="249"/>
      <c r="C276" s="52" t="s">
        <v>296</v>
      </c>
      <c r="D276" s="52">
        <v>10</v>
      </c>
      <c r="E276" s="52" t="s">
        <v>2</v>
      </c>
      <c r="F276" s="52"/>
      <c r="G276" s="253"/>
    </row>
    <row r="277" spans="1:7">
      <c r="A277" s="264"/>
      <c r="B277" s="254" t="str">
        <f>'107.3月菜單'!E43</f>
        <v>橙汁里肌</v>
      </c>
      <c r="C277" s="102" t="s">
        <v>285</v>
      </c>
      <c r="D277" s="20">
        <v>55</v>
      </c>
      <c r="E277" s="52" t="s">
        <v>2</v>
      </c>
      <c r="F277" s="57"/>
      <c r="G277" s="250" t="s">
        <v>306</v>
      </c>
    </row>
    <row r="278" spans="1:7">
      <c r="A278" s="264"/>
      <c r="B278" s="258"/>
      <c r="C278" s="102" t="s">
        <v>88</v>
      </c>
      <c r="D278" s="20">
        <v>20</v>
      </c>
      <c r="E278" s="52" t="s">
        <v>2</v>
      </c>
      <c r="F278" s="57"/>
      <c r="G278" s="259"/>
    </row>
    <row r="279" spans="1:7">
      <c r="A279" s="264"/>
      <c r="B279" s="255"/>
      <c r="C279" s="102" t="s">
        <v>297</v>
      </c>
      <c r="D279" s="20">
        <v>5</v>
      </c>
      <c r="E279" s="52" t="s">
        <v>2</v>
      </c>
      <c r="F279" s="102"/>
      <c r="G279" s="251"/>
    </row>
    <row r="280" spans="1:7">
      <c r="A280" s="264"/>
      <c r="B280" s="254" t="e">
        <f>'107.3月菜單'!#REF!</f>
        <v>#REF!</v>
      </c>
      <c r="C280" s="52" t="s">
        <v>298</v>
      </c>
      <c r="D280" s="52">
        <v>35</v>
      </c>
      <c r="E280" s="52" t="s">
        <v>3</v>
      </c>
      <c r="F280" s="52"/>
      <c r="G280" s="250" t="s">
        <v>287</v>
      </c>
    </row>
    <row r="281" spans="1:7">
      <c r="A281" s="264"/>
      <c r="B281" s="258"/>
      <c r="C281" s="102" t="s">
        <v>299</v>
      </c>
      <c r="D281" s="57">
        <v>15</v>
      </c>
      <c r="E281" s="52" t="s">
        <v>3</v>
      </c>
      <c r="F281" s="52"/>
      <c r="G281" s="259"/>
    </row>
    <row r="282" spans="1:7">
      <c r="A282" s="264"/>
      <c r="B282" s="254" t="str">
        <f>'107.3月菜單'!G43</f>
        <v>白菜滷</v>
      </c>
      <c r="C282" s="52" t="s">
        <v>288</v>
      </c>
      <c r="D282" s="52">
        <v>30</v>
      </c>
      <c r="E282" s="52" t="s">
        <v>2</v>
      </c>
      <c r="F282" s="52"/>
      <c r="G282" s="250" t="s">
        <v>165</v>
      </c>
    </row>
    <row r="283" spans="1:7">
      <c r="A283" s="264"/>
      <c r="B283" s="258"/>
      <c r="C283" s="52" t="s">
        <v>297</v>
      </c>
      <c r="D283" s="52">
        <v>5</v>
      </c>
      <c r="E283" s="52" t="s">
        <v>2</v>
      </c>
      <c r="F283" s="52"/>
      <c r="G283" s="259"/>
    </row>
    <row r="284" spans="1:7">
      <c r="A284" s="264"/>
      <c r="B284" s="255"/>
      <c r="C284" s="52" t="s">
        <v>96</v>
      </c>
      <c r="D284" s="52">
        <v>25</v>
      </c>
      <c r="E284" s="52" t="s">
        <v>2</v>
      </c>
      <c r="F284" s="52"/>
      <c r="G284" s="251"/>
    </row>
    <row r="285" spans="1:7" ht="18.600000000000001" customHeight="1">
      <c r="A285" s="264"/>
      <c r="B285" s="248" t="e">
        <f>'107.3月菜單'!#REF!</f>
        <v>#REF!</v>
      </c>
      <c r="C285" s="52" t="s">
        <v>300</v>
      </c>
      <c r="D285" s="57">
        <v>30</v>
      </c>
      <c r="E285" s="52" t="s">
        <v>2</v>
      </c>
      <c r="F285" s="52"/>
      <c r="G285" s="250" t="s">
        <v>306</v>
      </c>
    </row>
    <row r="286" spans="1:7">
      <c r="A286" s="264"/>
      <c r="B286" s="260"/>
      <c r="C286" s="52" t="s">
        <v>301</v>
      </c>
      <c r="D286" s="67">
        <v>20</v>
      </c>
      <c r="E286" s="52" t="s">
        <v>2</v>
      </c>
      <c r="F286" s="52"/>
      <c r="G286" s="259"/>
    </row>
    <row r="287" spans="1:7">
      <c r="A287" s="264"/>
      <c r="B287" s="52" t="s">
        <v>48</v>
      </c>
      <c r="C287" s="52" t="s">
        <v>4</v>
      </c>
      <c r="D287" s="52">
        <v>80</v>
      </c>
      <c r="E287" s="52" t="s">
        <v>3</v>
      </c>
      <c r="F287" s="52"/>
      <c r="G287" s="47" t="s">
        <v>44</v>
      </c>
    </row>
    <row r="288" spans="1:7">
      <c r="A288" s="264"/>
      <c r="B288" s="248" t="str">
        <f>'107.3月菜單'!K43</f>
        <v>珍寶甜湯</v>
      </c>
      <c r="C288" s="52" t="s">
        <v>302</v>
      </c>
      <c r="D288" s="52">
        <v>15</v>
      </c>
      <c r="E288" s="52" t="s">
        <v>3</v>
      </c>
      <c r="F288" s="52"/>
      <c r="G288" s="250" t="s">
        <v>20</v>
      </c>
    </row>
    <row r="289" spans="1:7">
      <c r="A289" s="264"/>
      <c r="B289" s="260"/>
      <c r="C289" s="52" t="s">
        <v>303</v>
      </c>
      <c r="D289" s="52">
        <v>10</v>
      </c>
      <c r="E289" s="52" t="s">
        <v>3</v>
      </c>
      <c r="F289" s="52"/>
      <c r="G289" s="259"/>
    </row>
  </sheetData>
  <mergeCells count="238">
    <mergeCell ref="B237:B238"/>
    <mergeCell ref="G237:G238"/>
    <mergeCell ref="B243:B244"/>
    <mergeCell ref="G243:G244"/>
    <mergeCell ref="G218:G219"/>
    <mergeCell ref="A173:A181"/>
    <mergeCell ref="B208:B209"/>
    <mergeCell ref="A220:A234"/>
    <mergeCell ref="B227:B231"/>
    <mergeCell ref="G227:G231"/>
    <mergeCell ref="B233:B234"/>
    <mergeCell ref="G233:G234"/>
    <mergeCell ref="A210:A219"/>
    <mergeCell ref="B218:B219"/>
    <mergeCell ref="A196:A209"/>
    <mergeCell ref="G208:G209"/>
    <mergeCell ref="B177:B178"/>
    <mergeCell ref="G177:G178"/>
    <mergeCell ref="G198:G199"/>
    <mergeCell ref="B200:B201"/>
    <mergeCell ref="G200:G201"/>
    <mergeCell ref="B196:B197"/>
    <mergeCell ref="G196:G197"/>
    <mergeCell ref="B202:B204"/>
    <mergeCell ref="B160:B161"/>
    <mergeCell ref="G160:G161"/>
    <mergeCell ref="B162:B164"/>
    <mergeCell ref="G162:G164"/>
    <mergeCell ref="B165:B166"/>
    <mergeCell ref="G165:G166"/>
    <mergeCell ref="B158:B159"/>
    <mergeCell ref="B120:B121"/>
    <mergeCell ref="G123:G124"/>
    <mergeCell ref="A275:A289"/>
    <mergeCell ref="B280:B281"/>
    <mergeCell ref="G280:G281"/>
    <mergeCell ref="B282:B284"/>
    <mergeCell ref="G282:G284"/>
    <mergeCell ref="B288:B289"/>
    <mergeCell ref="G288:G289"/>
    <mergeCell ref="B285:B286"/>
    <mergeCell ref="G285:G286"/>
    <mergeCell ref="G277:G279"/>
    <mergeCell ref="B277:B279"/>
    <mergeCell ref="A261:A274"/>
    <mergeCell ref="B266:B268"/>
    <mergeCell ref="G266:G268"/>
    <mergeCell ref="B272:B274"/>
    <mergeCell ref="G272:G274"/>
    <mergeCell ref="A249:A260"/>
    <mergeCell ref="B256:B257"/>
    <mergeCell ref="G256:G257"/>
    <mergeCell ref="B254:B255"/>
    <mergeCell ref="G254:G255"/>
    <mergeCell ref="B262:B263"/>
    <mergeCell ref="G262:G263"/>
    <mergeCell ref="B269:B270"/>
    <mergeCell ref="G269:G270"/>
    <mergeCell ref="B259:B260"/>
    <mergeCell ref="G259:G260"/>
    <mergeCell ref="A44:A53"/>
    <mergeCell ref="B48:B49"/>
    <mergeCell ref="G48:G49"/>
    <mergeCell ref="B52:B53"/>
    <mergeCell ref="G52:G53"/>
    <mergeCell ref="A17:A30"/>
    <mergeCell ref="B19:B20"/>
    <mergeCell ref="G19:G20"/>
    <mergeCell ref="B24:B26"/>
    <mergeCell ref="G24:G26"/>
    <mergeCell ref="B28:B30"/>
    <mergeCell ref="G28:G30"/>
    <mergeCell ref="B34:B36"/>
    <mergeCell ref="G34:G36"/>
    <mergeCell ref="B46:B47"/>
    <mergeCell ref="G46:G47"/>
    <mergeCell ref="G42:G43"/>
    <mergeCell ref="B42:B43"/>
    <mergeCell ref="A31:A43"/>
    <mergeCell ref="B31:B32"/>
    <mergeCell ref="G31:G32"/>
    <mergeCell ref="B22:B23"/>
    <mergeCell ref="G22:G23"/>
    <mergeCell ref="B17:B18"/>
    <mergeCell ref="G81:G82"/>
    <mergeCell ref="A54:A67"/>
    <mergeCell ref="B65:B67"/>
    <mergeCell ref="G65:G67"/>
    <mergeCell ref="B69:B70"/>
    <mergeCell ref="G62:G63"/>
    <mergeCell ref="G60:G61"/>
    <mergeCell ref="B60:B61"/>
    <mergeCell ref="G69:G70"/>
    <mergeCell ref="B56:B57"/>
    <mergeCell ref="G56:G57"/>
    <mergeCell ref="B78:B79"/>
    <mergeCell ref="G78:G79"/>
    <mergeCell ref="B71:B74"/>
    <mergeCell ref="G71:G74"/>
    <mergeCell ref="B62:B63"/>
    <mergeCell ref="B58:B59"/>
    <mergeCell ref="G58:G59"/>
    <mergeCell ref="B81:B82"/>
    <mergeCell ref="A68:A82"/>
    <mergeCell ref="A1:G1"/>
    <mergeCell ref="A2:A3"/>
    <mergeCell ref="B2:B3"/>
    <mergeCell ref="C2:E2"/>
    <mergeCell ref="F2:F3"/>
    <mergeCell ref="G2:G3"/>
    <mergeCell ref="B14:B16"/>
    <mergeCell ref="A4:A16"/>
    <mergeCell ref="G14:G16"/>
    <mergeCell ref="B5:B6"/>
    <mergeCell ref="B8:B10"/>
    <mergeCell ref="G5:G6"/>
    <mergeCell ref="G8:G10"/>
    <mergeCell ref="B11:B12"/>
    <mergeCell ref="G11:G12"/>
    <mergeCell ref="A83:A98"/>
    <mergeCell ref="A160:A172"/>
    <mergeCell ref="B152:B153"/>
    <mergeCell ref="G152:G153"/>
    <mergeCell ref="G86:G88"/>
    <mergeCell ref="A99:A111"/>
    <mergeCell ref="G83:G85"/>
    <mergeCell ref="B91:B93"/>
    <mergeCell ref="B102:B103"/>
    <mergeCell ref="G102:G103"/>
    <mergeCell ref="B104:B107"/>
    <mergeCell ref="G104:G107"/>
    <mergeCell ref="B110:B111"/>
    <mergeCell ref="G110:G111"/>
    <mergeCell ref="A137:A149"/>
    <mergeCell ref="B148:B149"/>
    <mergeCell ref="G148:G149"/>
    <mergeCell ref="A125:A136"/>
    <mergeCell ref="B143:B144"/>
    <mergeCell ref="G143:G144"/>
    <mergeCell ref="A150:A159"/>
    <mergeCell ref="G158:G159"/>
    <mergeCell ref="B125:B126"/>
    <mergeCell ref="G125:G126"/>
    <mergeCell ref="A112:A124"/>
    <mergeCell ref="B117:B119"/>
    <mergeCell ref="G117:G119"/>
    <mergeCell ref="B154:B155"/>
    <mergeCell ref="G154:G155"/>
    <mergeCell ref="B131:B132"/>
    <mergeCell ref="G131:G132"/>
    <mergeCell ref="B145:B146"/>
    <mergeCell ref="G145:G146"/>
    <mergeCell ref="B129:B130"/>
    <mergeCell ref="G129:G130"/>
    <mergeCell ref="G120:G121"/>
    <mergeCell ref="B123:B124"/>
    <mergeCell ref="B127:B128"/>
    <mergeCell ref="G127:G128"/>
    <mergeCell ref="B139:B141"/>
    <mergeCell ref="G139:G141"/>
    <mergeCell ref="B135:B136"/>
    <mergeCell ref="G135:G136"/>
    <mergeCell ref="B167:B168"/>
    <mergeCell ref="G167:G168"/>
    <mergeCell ref="B171:B172"/>
    <mergeCell ref="G171:G172"/>
    <mergeCell ref="A235:A248"/>
    <mergeCell ref="B235:B236"/>
    <mergeCell ref="G235:G236"/>
    <mergeCell ref="B241:B242"/>
    <mergeCell ref="G241:G242"/>
    <mergeCell ref="B246:B248"/>
    <mergeCell ref="G246:G248"/>
    <mergeCell ref="A182:A195"/>
    <mergeCell ref="B191:B192"/>
    <mergeCell ref="G191:G192"/>
    <mergeCell ref="B194:B195"/>
    <mergeCell ref="G194:G195"/>
    <mergeCell ref="B174:B175"/>
    <mergeCell ref="G174:G175"/>
    <mergeCell ref="B186:B187"/>
    <mergeCell ref="G186:G187"/>
    <mergeCell ref="B184:B185"/>
    <mergeCell ref="G184:G185"/>
    <mergeCell ref="B188:B190"/>
    <mergeCell ref="G188:G190"/>
    <mergeCell ref="G17:G18"/>
    <mergeCell ref="B39:B40"/>
    <mergeCell ref="G39:G40"/>
    <mergeCell ref="G54:G55"/>
    <mergeCell ref="B54:B55"/>
    <mergeCell ref="B75:B77"/>
    <mergeCell ref="G75:G77"/>
    <mergeCell ref="B37:B38"/>
    <mergeCell ref="G37:G38"/>
    <mergeCell ref="B83:B85"/>
    <mergeCell ref="B86:B88"/>
    <mergeCell ref="B89:B90"/>
    <mergeCell ref="B94:B95"/>
    <mergeCell ref="B99:B100"/>
    <mergeCell ref="B113:B114"/>
    <mergeCell ref="B115:B116"/>
    <mergeCell ref="B137:B138"/>
    <mergeCell ref="G137:G138"/>
    <mergeCell ref="G89:G90"/>
    <mergeCell ref="G94:G95"/>
    <mergeCell ref="G113:G114"/>
    <mergeCell ref="G115:G116"/>
    <mergeCell ref="G99:G100"/>
    <mergeCell ref="G91:G93"/>
    <mergeCell ref="B97:B98"/>
    <mergeCell ref="G97:G98"/>
    <mergeCell ref="B182:B183"/>
    <mergeCell ref="B212:B213"/>
    <mergeCell ref="G212:G213"/>
    <mergeCell ref="B215:B216"/>
    <mergeCell ref="G215:G216"/>
    <mergeCell ref="B220:B221"/>
    <mergeCell ref="G220:G221"/>
    <mergeCell ref="B224:B225"/>
    <mergeCell ref="G224:G225"/>
    <mergeCell ref="G182:G183"/>
    <mergeCell ref="B205:B206"/>
    <mergeCell ref="G205:G206"/>
    <mergeCell ref="B222:B223"/>
    <mergeCell ref="G222:G223"/>
    <mergeCell ref="G202:G204"/>
    <mergeCell ref="B198:B199"/>
    <mergeCell ref="B239:B240"/>
    <mergeCell ref="G239:G240"/>
    <mergeCell ref="B249:B250"/>
    <mergeCell ref="G249:G250"/>
    <mergeCell ref="B251:B252"/>
    <mergeCell ref="G251:G252"/>
    <mergeCell ref="B264:B265"/>
    <mergeCell ref="G264:G265"/>
    <mergeCell ref="B275:B276"/>
    <mergeCell ref="G275:G276"/>
  </mergeCells>
  <phoneticPr fontId="9" type="noConversion"/>
  <pageMargins left="0.2" right="0.16" top="0.18" bottom="0.17" header="0.2" footer="0.17"/>
  <pageSetup paperSize="9" scale="65" orientation="portrait" r:id="rId1"/>
  <rowBreaks count="5" manualBreakCount="5">
    <brk id="53" max="6" man="1"/>
    <brk id="111" max="6" man="1"/>
    <brk id="159" max="6" man="1"/>
    <brk id="209" max="6" man="1"/>
    <brk id="2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107.3月菜單</vt:lpstr>
      <vt:lpstr>食材表</vt:lpstr>
      <vt:lpstr>'107.3月菜單'!Print_Area</vt:lpstr>
      <vt:lpstr>食材表!Print_Area</vt:lpstr>
    </vt:vector>
  </TitlesOfParts>
  <Company>W.X.C.Z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ZiyouXP</dc:creator>
  <cp:lastModifiedBy>admin</cp:lastModifiedBy>
  <cp:lastPrinted>2018-02-13T02:56:39Z</cp:lastPrinted>
  <dcterms:created xsi:type="dcterms:W3CDTF">2012-08-22T02:00:03Z</dcterms:created>
  <dcterms:modified xsi:type="dcterms:W3CDTF">2018-02-22T00:54:51Z</dcterms:modified>
</cp:coreProperties>
</file>